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filterPrivacy="1"/>
  <xr:revisionPtr revIDLastSave="0" documentId="13_ncr:1_{390F4528-FA2B-4C44-9D26-0F8BCA5D7B3C}" xr6:coauthVersionLast="47" xr6:coauthVersionMax="47" xr10:uidLastSave="{00000000-0000-0000-0000-000000000000}"/>
  <bookViews>
    <workbookView xWindow="0" yWindow="780" windowWidth="36000" windowHeight="20900" tabRatio="780" xr2:uid="{00000000-000D-0000-FFFF-FFFF00000000}"/>
  </bookViews>
  <sheets>
    <sheet name="旅費" sheetId="71" r:id="rId1"/>
    <sheet name="【記入例】旅費" sheetId="100" r:id="rId2"/>
    <sheet name="リスト" sheetId="89" state="hidden" r:id="rId3"/>
  </sheets>
  <definedNames>
    <definedName name="_1">リスト!#REF!</definedName>
    <definedName name="_10">リスト!#REF!</definedName>
    <definedName name="_11">リスト!#REF!</definedName>
    <definedName name="_12">リスト!#REF!</definedName>
    <definedName name="_2">リスト!#REF!</definedName>
    <definedName name="_2024">リスト!#REF!</definedName>
    <definedName name="_2025">リスト!#REF!</definedName>
    <definedName name="_3">リスト!#REF!</definedName>
    <definedName name="_4">リスト!#REF!</definedName>
    <definedName name="_5">リスト!#REF!</definedName>
    <definedName name="_6">リスト!#REF!</definedName>
    <definedName name="_7">リスト!#REF!</definedName>
    <definedName name="_8">リスト!#REF!</definedName>
    <definedName name="_9">リスト!#REF!</definedName>
    <definedName name="_xlnm.Print_Area" localSheetId="1">【記入例】旅費!$A$1:$R$78</definedName>
    <definedName name="_xlnm.Print_Area" localSheetId="0">旅費!$A$1:$R$78</definedName>
    <definedName name="往復区分">リスト!$D$3:$D$4</definedName>
    <definedName name="業界">リスト!#REF!</definedName>
    <definedName name="事業名">リスト!#REF!</definedName>
    <definedName name="時間単価">リスト!#REF!</definedName>
    <definedName name="執筆">リスト!#REF!</definedName>
    <definedName name="執筆２">リスト!#REF!</definedName>
    <definedName name="種別">リスト!$C$3:$C$10</definedName>
    <definedName name="大学">リスト!#REF!</definedName>
    <definedName name="地方公共団体等">リスト!#REF!</definedName>
    <definedName name="補助対象事業">リスト!#REF!</definedName>
    <definedName name="民間">リスト!#REF!</definedName>
    <definedName name="曜日">リスト!$A$3:$A$9</definedName>
    <definedName name="曜日変換">リスト!$A$3:$B$9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00" l="1" a="1"/>
  <c r="D4" i="100" s="1"/>
  <c r="D4" i="71" a="1"/>
  <c r="D4" i="71" s="1"/>
  <c r="E75" i="100"/>
  <c r="E74" i="100"/>
  <c r="E73" i="100"/>
  <c r="E72" i="100"/>
  <c r="E71" i="100"/>
  <c r="E70" i="100"/>
  <c r="E69" i="100"/>
  <c r="E62" i="100"/>
  <c r="E61" i="100"/>
  <c r="E60" i="100"/>
  <c r="E59" i="100"/>
  <c r="E58" i="100"/>
  <c r="E57" i="100"/>
  <c r="E56" i="100"/>
  <c r="E55" i="100"/>
  <c r="E54" i="100"/>
  <c r="E53" i="100"/>
  <c r="E52" i="100"/>
  <c r="E38" i="100"/>
  <c r="E37" i="100"/>
  <c r="E36" i="100"/>
  <c r="E35" i="100"/>
  <c r="E34" i="100"/>
  <c r="E33" i="100"/>
  <c r="E32" i="100"/>
  <c r="E31" i="100"/>
  <c r="E30" i="100"/>
  <c r="E29" i="100"/>
  <c r="E28" i="100"/>
  <c r="E27" i="100"/>
  <c r="C27" i="100"/>
  <c r="C28" i="100" s="1"/>
  <c r="C29" i="100" s="1"/>
  <c r="C30" i="100" s="1"/>
  <c r="C31" i="100" s="1"/>
  <c r="C32" i="100" s="1"/>
  <c r="C33" i="100" s="1"/>
  <c r="C34" i="100" s="1"/>
  <c r="C35" i="100" s="1"/>
  <c r="C36" i="100" s="1"/>
  <c r="C37" i="100" s="1"/>
  <c r="C38" i="100" s="1"/>
  <c r="C39" i="100" s="1"/>
  <c r="C40" i="100" s="1"/>
  <c r="C41" i="100" s="1"/>
  <c r="C42" i="100" s="1"/>
  <c r="C43" i="100" s="1"/>
  <c r="C44" i="100" s="1"/>
  <c r="C45" i="100" s="1"/>
  <c r="C46" i="100" s="1"/>
  <c r="C47" i="100" s="1"/>
  <c r="C48" i="100" s="1"/>
  <c r="C49" i="100" s="1"/>
  <c r="C50" i="100" s="1"/>
  <c r="C51" i="100" s="1"/>
  <c r="C52" i="100" s="1"/>
  <c r="C53" i="100" s="1"/>
  <c r="C54" i="100" s="1"/>
  <c r="C55" i="100" s="1"/>
  <c r="C56" i="100" s="1"/>
  <c r="C57" i="100" s="1"/>
  <c r="C58" i="100" s="1"/>
  <c r="C59" i="100" s="1"/>
  <c r="C60" i="100" s="1"/>
  <c r="C61" i="100" s="1"/>
  <c r="C62" i="100" s="1"/>
  <c r="C63" i="100" s="1"/>
  <c r="C64" i="100" s="1"/>
  <c r="C65" i="100" s="1"/>
  <c r="C66" i="100" s="1"/>
  <c r="C67" i="100" s="1"/>
  <c r="C68" i="100" s="1"/>
  <c r="C69" i="100" s="1"/>
  <c r="C70" i="100" s="1"/>
  <c r="C71" i="100" s="1"/>
  <c r="C72" i="100" s="1"/>
  <c r="C73" i="100" s="1"/>
  <c r="C74" i="100" s="1"/>
  <c r="C75" i="100" s="1"/>
  <c r="E26" i="100"/>
  <c r="D20" i="100"/>
  <c r="D19" i="100"/>
  <c r="D18" i="100"/>
  <c r="D17" i="100"/>
  <c r="D16" i="100"/>
  <c r="D15" i="100"/>
  <c r="D14" i="100"/>
  <c r="D13" i="100"/>
  <c r="D12" i="100"/>
  <c r="D20" i="71"/>
  <c r="D19" i="71"/>
  <c r="D18" i="71"/>
  <c r="D17" i="71"/>
  <c r="D16" i="71"/>
  <c r="D15" i="71"/>
  <c r="D14" i="71"/>
  <c r="D13" i="71"/>
  <c r="D12" i="71"/>
  <c r="E27" i="71"/>
  <c r="E28" i="71"/>
  <c r="E29" i="71"/>
  <c r="E30" i="71"/>
  <c r="E31" i="71"/>
  <c r="E32" i="71"/>
  <c r="E33" i="71"/>
  <c r="E34" i="71"/>
  <c r="E35" i="71"/>
  <c r="E36" i="71"/>
  <c r="E37" i="71"/>
  <c r="E38" i="71"/>
  <c r="E52" i="71"/>
  <c r="E53" i="71"/>
  <c r="E54" i="71"/>
  <c r="E55" i="71"/>
  <c r="E56" i="71"/>
  <c r="E57" i="71"/>
  <c r="E58" i="71"/>
  <c r="E59" i="71"/>
  <c r="E60" i="71"/>
  <c r="E61" i="71"/>
  <c r="E62" i="71"/>
  <c r="E69" i="71"/>
  <c r="E70" i="71"/>
  <c r="E71" i="71"/>
  <c r="E72" i="71"/>
  <c r="E73" i="71"/>
  <c r="E74" i="71"/>
  <c r="E75" i="71"/>
  <c r="E26" i="71"/>
  <c r="D21" i="71" l="1"/>
  <c r="D21" i="100"/>
  <c r="C27" i="71" l="1"/>
  <c r="C28" i="71" s="1"/>
  <c r="C29" i="71" s="1"/>
  <c r="C30" i="71" s="1"/>
  <c r="C31" i="71" s="1"/>
  <c r="C32" i="71" s="1"/>
  <c r="C33" i="71" s="1"/>
  <c r="C34" i="71" s="1"/>
  <c r="C35" i="71" s="1"/>
  <c r="C36" i="71" s="1"/>
  <c r="C37" i="71" s="1"/>
  <c r="C38" i="71" s="1"/>
  <c r="C39" i="71" s="1"/>
  <c r="C40" i="71" s="1"/>
  <c r="C41" i="71" s="1"/>
  <c r="C42" i="71" s="1"/>
  <c r="C43" i="71" s="1"/>
  <c r="C44" i="71" s="1"/>
  <c r="C45" i="71" s="1"/>
  <c r="C46" i="71" s="1"/>
  <c r="C47" i="71" s="1"/>
  <c r="C48" i="71" s="1"/>
  <c r="C49" i="71" s="1"/>
  <c r="C50" i="71" s="1"/>
  <c r="C51" i="71" s="1"/>
  <c r="C52" i="71" s="1"/>
  <c r="C53" i="71" s="1"/>
  <c r="C54" i="71" s="1"/>
  <c r="C55" i="71" s="1"/>
  <c r="C56" i="71" s="1"/>
  <c r="C57" i="71" s="1"/>
  <c r="C58" i="71" s="1"/>
  <c r="C59" i="71" s="1"/>
  <c r="C60" i="71" s="1"/>
  <c r="C61" i="71" s="1"/>
  <c r="C62" i="71" s="1"/>
  <c r="C63" i="71" s="1"/>
  <c r="C64" i="71" s="1"/>
  <c r="C65" i="71" s="1"/>
  <c r="C66" i="71" s="1"/>
  <c r="C67" i="71" s="1"/>
  <c r="C68" i="71" s="1"/>
  <c r="C69" i="71" s="1"/>
  <c r="C70" i="71" s="1"/>
  <c r="C71" i="71" s="1"/>
  <c r="C72" i="71" s="1"/>
  <c r="C73" i="71" s="1"/>
  <c r="C74" i="71" s="1"/>
  <c r="C75" i="7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<sst xmlns="http://schemas.openxmlformats.org/spreadsheetml/2006/main" count="180" uniqueCount="73">
  <si>
    <t>管理責任者　所属</t>
    <rPh sb="0" eb="2">
      <t>カンリ</t>
    </rPh>
    <rPh sb="2" eb="5">
      <t>セキニンシャ</t>
    </rPh>
    <rPh sb="6" eb="8">
      <t>ショゾク</t>
    </rPh>
    <phoneticPr fontId="2"/>
  </si>
  <si>
    <t>所属</t>
    <rPh sb="0" eb="2">
      <t>ショゾク</t>
    </rPh>
    <phoneticPr fontId="2"/>
  </si>
  <si>
    <t>氏名</t>
    <rPh sb="0" eb="2">
      <t>シメイ</t>
    </rPh>
    <phoneticPr fontId="2"/>
  </si>
  <si>
    <t>備考</t>
    <rPh sb="0" eb="2">
      <t>ビコウ</t>
    </rPh>
    <phoneticPr fontId="2"/>
  </si>
  <si>
    <t>旅費明細</t>
    <rPh sb="0" eb="2">
      <t>リョヒ</t>
    </rPh>
    <rPh sb="2" eb="4">
      <t>メイサイ</t>
    </rPh>
    <phoneticPr fontId="2"/>
  </si>
  <si>
    <t>バス</t>
    <phoneticPr fontId="2"/>
  </si>
  <si>
    <t>合計</t>
    <rPh sb="0" eb="2">
      <t>ゴウケイ</t>
    </rPh>
    <phoneticPr fontId="2"/>
  </si>
  <si>
    <t>円</t>
    <rPh sb="0" eb="1">
      <t>エン</t>
    </rPh>
    <phoneticPr fontId="2"/>
  </si>
  <si>
    <t>鉄道</t>
    <rPh sb="0" eb="2">
      <t>テツドウ</t>
    </rPh>
    <phoneticPr fontId="2"/>
  </si>
  <si>
    <t>新幹線</t>
    <rPh sb="0" eb="3">
      <t>シンカンセン</t>
    </rPh>
    <phoneticPr fontId="2"/>
  </si>
  <si>
    <t>船</t>
    <rPh sb="0" eb="1">
      <t>フネ</t>
    </rPh>
    <phoneticPr fontId="2"/>
  </si>
  <si>
    <t>航空</t>
    <rPh sb="0" eb="2">
      <t>コウクウ</t>
    </rPh>
    <phoneticPr fontId="2"/>
  </si>
  <si>
    <t>タクシー</t>
    <phoneticPr fontId="2"/>
  </si>
  <si>
    <t>その他運賃</t>
    <rPh sb="2" eb="3">
      <t>タ</t>
    </rPh>
    <rPh sb="3" eb="5">
      <t>ウンチン</t>
    </rPh>
    <phoneticPr fontId="2"/>
  </si>
  <si>
    <t>日当</t>
    <rPh sb="0" eb="2">
      <t>ニットウ</t>
    </rPh>
    <phoneticPr fontId="2"/>
  </si>
  <si>
    <t>宿泊料</t>
    <rPh sb="0" eb="3">
      <t>シュクハクリョウ</t>
    </rPh>
    <phoneticPr fontId="2"/>
  </si>
  <si>
    <t>総計</t>
    <rPh sb="0" eb="2">
      <t>ソウケイ</t>
    </rPh>
    <phoneticPr fontId="2"/>
  </si>
  <si>
    <t>No</t>
    <phoneticPr fontId="2"/>
  </si>
  <si>
    <t>曜日</t>
    <rPh sb="0" eb="2">
      <t>ヨウビ</t>
    </rPh>
    <phoneticPr fontId="2"/>
  </si>
  <si>
    <t>種別</t>
    <rPh sb="0" eb="2">
      <t>シュベツ</t>
    </rPh>
    <phoneticPr fontId="2"/>
  </si>
  <si>
    <t>往復</t>
    <rPh sb="0" eb="2">
      <t>オウフク</t>
    </rPh>
    <phoneticPr fontId="2"/>
  </si>
  <si>
    <t>出発地</t>
    <rPh sb="0" eb="3">
      <t>シュッパツチ</t>
    </rPh>
    <phoneticPr fontId="2"/>
  </si>
  <si>
    <t>到着地</t>
    <rPh sb="0" eb="2">
      <t>トウチャク</t>
    </rPh>
    <rPh sb="2" eb="3">
      <t>チ</t>
    </rPh>
    <phoneticPr fontId="2"/>
  </si>
  <si>
    <t>宿泊地</t>
    <rPh sb="0" eb="3">
      <t>シュクハクチ</t>
    </rPh>
    <phoneticPr fontId="2"/>
  </si>
  <si>
    <t>旅費の発生理由</t>
    <rPh sb="0" eb="2">
      <t>リョヒ</t>
    </rPh>
    <rPh sb="3" eb="5">
      <t>ハッセイ</t>
    </rPh>
    <rPh sb="5" eb="7">
      <t>リユウ</t>
    </rPh>
    <phoneticPr fontId="2"/>
  </si>
  <si>
    <t>区分</t>
    <rPh sb="0" eb="2">
      <t>クブン</t>
    </rPh>
    <phoneticPr fontId="2"/>
  </si>
  <si>
    <t>(円)</t>
    <rPh sb="1" eb="2">
      <t>エン</t>
    </rPh>
    <phoneticPr fontId="2"/>
  </si>
  <si>
    <t>(日分)</t>
    <rPh sb="1" eb="2">
      <t>ニチ</t>
    </rPh>
    <rPh sb="2" eb="3">
      <t>ブン</t>
    </rPh>
    <phoneticPr fontId="2"/>
  </si>
  <si>
    <t>(泊数)</t>
    <rPh sb="1" eb="2">
      <t>ハク</t>
    </rPh>
    <rPh sb="2" eb="3">
      <t>スウ</t>
    </rPh>
    <phoneticPr fontId="2"/>
  </si>
  <si>
    <t>日</t>
    <rPh sb="0" eb="1">
      <t>ニチ</t>
    </rPh>
    <phoneticPr fontId="2"/>
  </si>
  <si>
    <t>月</t>
    <rPh sb="0" eb="1">
      <t>ゲツ</t>
    </rPh>
    <phoneticPr fontId="2"/>
  </si>
  <si>
    <t>✓</t>
  </si>
  <si>
    <t>東京</t>
    <rPh sb="0" eb="2">
      <t>トウキョウ</t>
    </rPh>
    <phoneticPr fontId="2"/>
  </si>
  <si>
    <t>帯広空港</t>
    <rPh sb="0" eb="2">
      <t>オビヒロ</t>
    </rPh>
    <rPh sb="2" eb="4">
      <t>クウコウ</t>
    </rPh>
    <phoneticPr fontId="2"/>
  </si>
  <si>
    <t>バス</t>
  </si>
  <si>
    <t>帯広駅</t>
    <rPh sb="0" eb="2">
      <t>オビヒロ</t>
    </rPh>
    <rPh sb="2" eb="3">
      <t>エキ</t>
    </rPh>
    <phoneticPr fontId="2"/>
  </si>
  <si>
    <t>同上</t>
    <rPh sb="0" eb="2">
      <t>ドウジョウ</t>
    </rPh>
    <phoneticPr fontId="2"/>
  </si>
  <si>
    <t>富良野市</t>
    <rPh sb="0" eb="4">
      <t>フラノシ</t>
    </rPh>
    <phoneticPr fontId="2"/>
  </si>
  <si>
    <t>往復区分</t>
    <rPh sb="0" eb="2">
      <t>オウフク</t>
    </rPh>
    <rPh sb="2" eb="4">
      <t>クブン</t>
    </rPh>
    <phoneticPr fontId="2"/>
  </si>
  <si>
    <t>火</t>
    <rPh sb="0" eb="1">
      <t>カ</t>
    </rPh>
    <phoneticPr fontId="2"/>
  </si>
  <si>
    <t>片道</t>
    <rPh sb="0" eb="2">
      <t>カタミチ</t>
    </rPh>
    <phoneticPr fontId="2"/>
  </si>
  <si>
    <t>水</t>
    <rPh sb="0" eb="1">
      <t>スイ</t>
    </rPh>
    <phoneticPr fontId="2"/>
  </si>
  <si>
    <t>木</t>
    <rPh sb="0" eb="1">
      <t>モク</t>
    </rPh>
    <phoneticPr fontId="2"/>
  </si>
  <si>
    <t>金</t>
  </si>
  <si>
    <t>金</t>
    <rPh sb="0" eb="1">
      <t>キン</t>
    </rPh>
    <phoneticPr fontId="2"/>
  </si>
  <si>
    <t>土</t>
  </si>
  <si>
    <t>土</t>
    <rPh sb="0" eb="1">
      <t>ド</t>
    </rPh>
    <phoneticPr fontId="2"/>
  </si>
  <si>
    <t>日</t>
  </si>
  <si>
    <t>月</t>
    <phoneticPr fontId="2"/>
  </si>
  <si>
    <t>令和8年度オーバーツーリズムの未然防止・抑制をはじめとする 観光地の面的受入環境整備促進事業</t>
    <phoneticPr fontId="2"/>
  </si>
  <si>
    <t>【様式19】旅費計算シート</t>
    <rPh sb="1" eb="3">
      <t>ヨウシキ</t>
    </rPh>
    <rPh sb="6" eb="8">
      <t>リョヒ</t>
    </rPh>
    <rPh sb="8" eb="10">
      <t>ケイサン</t>
    </rPh>
    <phoneticPr fontId="3"/>
  </si>
  <si>
    <t>旅費計算シート</t>
    <rPh sb="0" eb="2">
      <t>リョヒ</t>
    </rPh>
    <rPh sb="2" eb="4">
      <t>ケイサン</t>
    </rPh>
    <phoneticPr fontId="2"/>
  </si>
  <si>
    <t>補助対象事業名</t>
    <rPh sb="0" eb="7">
      <t>ホジョタイショウジギョウメイ</t>
    </rPh>
    <phoneticPr fontId="2"/>
  </si>
  <si>
    <t>補助対象事業者名</t>
    <rPh sb="0" eb="8">
      <t>ホジョタイショウジギョウシャメイ</t>
    </rPh>
    <phoneticPr fontId="2"/>
  </si>
  <si>
    <t>添付確認</t>
    <rPh sb="0" eb="2">
      <t>テンプ</t>
    </rPh>
    <rPh sb="2" eb="4">
      <t>カクニン</t>
    </rPh>
    <phoneticPr fontId="2"/>
  </si>
  <si>
    <t>実施日
(yyyy/mm/dd)</t>
    <rPh sb="0" eb="2">
      <t>ジッシ</t>
    </rPh>
    <rPh sb="2" eb="3">
      <t>ビ</t>
    </rPh>
    <phoneticPr fontId="2"/>
  </si>
  <si>
    <t>合計運賃</t>
    <rPh sb="0" eb="2">
      <t>ゴウケイ</t>
    </rPh>
    <rPh sb="2" eb="4">
      <t>ウンチン</t>
    </rPh>
    <phoneticPr fontId="2"/>
  </si>
  <si>
    <t>管理No.</t>
    <rPh sb="0" eb="2">
      <t>カンリ</t>
    </rPh>
    <phoneticPr fontId="2"/>
  </si>
  <si>
    <t>北海道富良野市</t>
    <phoneticPr fontId="2"/>
  </si>
  <si>
    <t>他地域の事例を現地視察をするため</t>
    <phoneticPr fontId="2"/>
  </si>
  <si>
    <t>A1234</t>
    <phoneticPr fontId="2"/>
  </si>
  <si>
    <t>２０２１年１０月１日の北海道富良野市への旅費について、最短ルートは新千歳空港からJR特急を利用して向かうべきところ、帯広空港から着陸してJR特急を利用している。
これは、出張時新千歳空港周辺に台風１２号が接近しており、a欠航の可能性も危惧されていたことから計画的な旅程の確保を目的として急遽帯広空港を利用したものである。</t>
    <phoneticPr fontId="2"/>
  </si>
  <si>
    <t>観光部観光課</t>
  </si>
  <si>
    <t>観光　一郎</t>
  </si>
  <si>
    <t>→削除しない</t>
    <rPh sb="1" eb="3">
      <t>サクジョ</t>
    </rPh>
    <phoneticPr fontId="2"/>
  </si>
  <si>
    <t>日当・宿泊料のみ</t>
    <rPh sb="0" eb="2">
      <t>ニットウ</t>
    </rPh>
    <rPh sb="3" eb="6">
      <t>シュクハクリョウ</t>
    </rPh>
    <phoneticPr fontId="2"/>
  </si>
  <si>
    <t>計画申請番号</t>
    <rPh sb="0" eb="6">
      <t>ケイカクシンセイバンゴウ</t>
    </rPh>
    <phoneticPr fontId="2"/>
  </si>
  <si>
    <t>交付申請番号</t>
    <rPh sb="0" eb="6">
      <t>コウフシンセイバンゴウ</t>
    </rPh>
    <phoneticPr fontId="2"/>
  </si>
  <si>
    <t>OT08K123450001</t>
    <phoneticPr fontId="2"/>
  </si>
  <si>
    <t>XX市周遊事業</t>
    <rPh sb="2" eb="7">
      <t>シシュウユウジギョウ</t>
    </rPh>
    <phoneticPr fontId="2"/>
  </si>
  <si>
    <t>XX市</t>
    <rPh sb="2" eb="3">
      <t>シ</t>
    </rPh>
    <phoneticPr fontId="2"/>
  </si>
  <si>
    <t>観光部観光課</t>
    <rPh sb="0" eb="6">
      <t>カンコウブカンコウカ</t>
    </rPh>
    <phoneticPr fontId="2"/>
  </si>
  <si>
    <t>観光　太郎</t>
    <rPh sb="0" eb="2">
      <t>カンコウ</t>
    </rPh>
    <rPh sb="3" eb="5">
      <t>タロウ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</si>
</sst>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m/d;@"/>
  </numFmts>
  <fonts count="10">
    <font>
      <sz val="11"/>
      <name val="ＭＳ Ｐゴシック"/>
      <family val="3"/>
      <charset val="128"/>
    </font>
    <font>
      <sz val="11"/>
      <name val="ＭＳ Ｐゴシック"/>
      <family val="3"/>
      <charset val="128"/>
    </font>
    <font>
      <sz val="6"/>
      <name val="ＭＳ Ｐゴシック"/>
      <family val="3"/>
      <charset val="128"/>
    </font>
    <font>
      <sz val="12"/>
      <name val="細明朝体"/>
      <family val="3"/>
      <charset val="128"/>
    </font>
    <font>
      <sz val="11"/>
      <name val="ＭＳ ゴシック"/>
      <family val="3"/>
      <charset val="128"/>
    </font>
    <font>
      <sz val="11"/>
      <name val="ＭＳ 明朝"/>
      <family val="1"/>
      <charset val="128"/>
    </font>
    <font>
      <sz val="18"/>
      <name val="ＭＳ 明朝"/>
      <family val="1"/>
      <charset val="128"/>
    </font>
    <font>
      <sz val="10"/>
      <name val="ＭＳ 明朝"/>
      <family val="1"/>
      <charset val="128"/>
    </font>
    <font>
      <sz val="10"/>
      <name val="Arial"/>
      <family val="2"/>
    </font>
    <font>
      <sz val="11"/>
      <color theme="1"/>
      <name val="ＭＳ Ｐ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uble">
        <color indexed="64"/>
      </bottom>
      <diagonal/>
    </border>
  </borders>
  <cellStyleXfs count="9">
    <xf numFmtId="0" fontId="0" fillId="0" borderId="0">
      <alignment vertical="center"/>
    </xf>
    <xf numFmtId="38" fontId="9"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9" fillId="0" borderId="0">
      <alignment vertical="center"/>
    </xf>
    <xf numFmtId="0" fontId="4" fillId="0" borderId="0">
      <alignment vertical="center"/>
    </xf>
    <xf numFmtId="0" fontId="5" fillId="0" borderId="0"/>
    <xf numFmtId="0" fontId="8" fillId="0" borderId="0"/>
    <xf numFmtId="38" fontId="1" fillId="0" borderId="0" applyFont="0" applyFill="0" applyBorder="0" applyAlignment="0" applyProtection="0">
      <alignment vertical="center"/>
    </xf>
  </cellStyleXfs>
  <cellXfs count="100">
    <xf numFmtId="0" fontId="0" fillId="0" borderId="0" xfId="0">
      <alignment vertical="center"/>
    </xf>
    <xf numFmtId="0" fontId="5" fillId="0" borderId="0" xfId="0" applyFont="1" applyAlignment="1"/>
    <xf numFmtId="0" fontId="5" fillId="0" borderId="0" xfId="0" applyFont="1">
      <alignment vertical="center"/>
    </xf>
    <xf numFmtId="0" fontId="5" fillId="0" borderId="0" xfId="0" quotePrefix="1" applyFont="1" applyAlignment="1"/>
    <xf numFmtId="0" fontId="5" fillId="2" borderId="1" xfId="7" applyFont="1" applyFill="1" applyBorder="1" applyAlignment="1" applyProtection="1">
      <alignment horizontal="center" vertical="center"/>
      <protection locked="0"/>
    </xf>
    <xf numFmtId="0" fontId="5" fillId="2" borderId="1" xfId="7" applyFont="1" applyFill="1" applyBorder="1" applyAlignment="1" applyProtection="1">
      <alignment vertical="center"/>
      <protection locked="0"/>
    </xf>
    <xf numFmtId="176" fontId="5" fillId="2" borderId="1" xfId="7" applyNumberFormat="1" applyFont="1" applyFill="1" applyBorder="1" applyAlignment="1" applyProtection="1">
      <alignment vertical="center"/>
      <protection locked="0"/>
    </xf>
    <xf numFmtId="0" fontId="5" fillId="0" borderId="0" xfId="7" applyFont="1" applyAlignment="1">
      <alignment vertical="center"/>
    </xf>
    <xf numFmtId="0" fontId="5" fillId="0" borderId="0" xfId="7"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lignment vertical="center"/>
    </xf>
    <xf numFmtId="0" fontId="5" fillId="0" borderId="4" xfId="0" applyFont="1" applyBorder="1" applyAlignment="1">
      <alignment shrinkToFit="1"/>
    </xf>
    <xf numFmtId="0" fontId="5" fillId="0" borderId="13" xfId="7" applyFont="1" applyBorder="1" applyAlignment="1">
      <alignment vertical="center"/>
    </xf>
    <xf numFmtId="0" fontId="5" fillId="0" borderId="8" xfId="7" applyFont="1" applyBorder="1" applyAlignment="1">
      <alignment vertical="center"/>
    </xf>
    <xf numFmtId="0" fontId="5" fillId="0" borderId="9" xfId="7" applyFont="1" applyBorder="1" applyAlignment="1">
      <alignment vertical="center"/>
    </xf>
    <xf numFmtId="0" fontId="5" fillId="0" borderId="11" xfId="7" applyFont="1" applyBorder="1" applyAlignment="1">
      <alignment vertical="center"/>
    </xf>
    <xf numFmtId="0" fontId="5" fillId="0" borderId="5" xfId="7" applyFont="1" applyBorder="1" applyAlignment="1">
      <alignment vertical="center"/>
    </xf>
    <xf numFmtId="0" fontId="5" fillId="0" borderId="7" xfId="7" applyFont="1" applyBorder="1" applyAlignment="1">
      <alignment vertical="center"/>
    </xf>
    <xf numFmtId="0" fontId="5" fillId="0" borderId="4" xfId="7" applyFont="1" applyBorder="1" applyAlignment="1">
      <alignment vertical="center"/>
    </xf>
    <xf numFmtId="0" fontId="5" fillId="0" borderId="12" xfId="7" applyFont="1" applyBorder="1" applyAlignment="1">
      <alignment vertical="center"/>
    </xf>
    <xf numFmtId="0" fontId="5" fillId="0" borderId="1" xfId="7" applyFont="1" applyBorder="1" applyAlignment="1">
      <alignment vertical="center"/>
    </xf>
    <xf numFmtId="177" fontId="5" fillId="0" borderId="0" xfId="0" applyNumberFormat="1" applyFont="1">
      <alignment vertical="center"/>
    </xf>
    <xf numFmtId="177" fontId="5" fillId="0" borderId="0" xfId="7" applyNumberFormat="1" applyFont="1" applyAlignment="1">
      <alignment vertical="center"/>
    </xf>
    <xf numFmtId="0" fontId="5" fillId="3" borderId="1" xfId="0" applyFont="1" applyFill="1" applyBorder="1" applyAlignment="1">
      <alignment horizontal="center" vertical="center"/>
    </xf>
    <xf numFmtId="0" fontId="5" fillId="3" borderId="0" xfId="7" applyFont="1" applyFill="1" applyAlignment="1">
      <alignment vertical="center"/>
    </xf>
    <xf numFmtId="38" fontId="5" fillId="2" borderId="1" xfId="8" applyFont="1" applyFill="1" applyBorder="1" applyAlignment="1" applyProtection="1">
      <alignment vertical="center"/>
      <protection locked="0"/>
    </xf>
    <xf numFmtId="176" fontId="5" fillId="0" borderId="8" xfId="7" applyNumberFormat="1" applyFont="1" applyBorder="1" applyAlignment="1">
      <alignment vertical="center"/>
    </xf>
    <xf numFmtId="176" fontId="5" fillId="0" borderId="4" xfId="7" applyNumberFormat="1" applyFont="1" applyBorder="1" applyAlignment="1">
      <alignment vertical="center"/>
    </xf>
    <xf numFmtId="0" fontId="5" fillId="4" borderId="14" xfId="7" applyFont="1" applyFill="1" applyBorder="1" applyAlignment="1">
      <alignment horizontal="center" vertical="center"/>
    </xf>
    <xf numFmtId="0" fontId="5" fillId="4" borderId="6" xfId="7" applyFont="1" applyFill="1" applyBorder="1" applyAlignment="1">
      <alignment horizontal="center" vertical="center"/>
    </xf>
    <xf numFmtId="0" fontId="5" fillId="4" borderId="1" xfId="7" applyFont="1" applyFill="1" applyBorder="1" applyAlignment="1">
      <alignment horizontal="center" vertical="center"/>
    </xf>
    <xf numFmtId="0" fontId="5" fillId="0" borderId="0" xfId="0" applyFont="1" applyAlignment="1">
      <alignment horizontal="left" vertical="center" wrapText="1" shrinkToFit="1"/>
    </xf>
    <xf numFmtId="0" fontId="7" fillId="0" borderId="4" xfId="0" applyFont="1" applyBorder="1" applyAlignment="1">
      <alignment horizontal="left" vertical="center"/>
    </xf>
    <xf numFmtId="176" fontId="5" fillId="0" borderId="0" xfId="7" applyNumberFormat="1" applyFont="1" applyAlignment="1">
      <alignment vertical="center"/>
    </xf>
    <xf numFmtId="14" fontId="5" fillId="2" borderId="1" xfId="7" applyNumberFormat="1" applyFont="1" applyFill="1" applyBorder="1" applyAlignment="1" applyProtection="1">
      <alignment vertical="center"/>
      <protection locked="0"/>
    </xf>
    <xf numFmtId="31" fontId="5" fillId="2" borderId="1" xfId="7" applyNumberFormat="1" applyFont="1" applyFill="1" applyBorder="1" applyAlignment="1" applyProtection="1">
      <alignment vertical="center"/>
      <protection locked="0"/>
    </xf>
    <xf numFmtId="0" fontId="5" fillId="0" borderId="0" xfId="0" applyFont="1" applyAlignment="1">
      <alignment horizontal="right" vertical="center" wrapText="1" shrinkToFit="1"/>
    </xf>
    <xf numFmtId="0" fontId="5" fillId="3" borderId="0" xfId="0" applyFont="1" applyFill="1" applyAlignment="1">
      <alignment horizontal="left" vertical="center"/>
    </xf>
    <xf numFmtId="0" fontId="6" fillId="0" borderId="0" xfId="0" applyFont="1" applyAlignment="1">
      <alignment horizontal="center" vertical="center"/>
    </xf>
    <xf numFmtId="0" fontId="5" fillId="2" borderId="1" xfId="7" applyFont="1" applyFill="1" applyBorder="1" applyAlignment="1">
      <alignment horizontal="center" vertical="center"/>
    </xf>
    <xf numFmtId="14" fontId="5" fillId="2" borderId="1" xfId="7" applyNumberFormat="1" applyFont="1" applyFill="1" applyBorder="1" applyAlignment="1">
      <alignment vertical="center"/>
    </xf>
    <xf numFmtId="0" fontId="5" fillId="2" borderId="1" xfId="7" applyFont="1" applyFill="1" applyBorder="1" applyAlignment="1">
      <alignment vertical="center"/>
    </xf>
    <xf numFmtId="176" fontId="5" fillId="2" borderId="1" xfId="7" applyNumberFormat="1" applyFont="1" applyFill="1" applyBorder="1" applyAlignment="1">
      <alignment vertical="center"/>
    </xf>
    <xf numFmtId="38" fontId="5" fillId="2" borderId="1" xfId="8" applyFont="1" applyFill="1" applyBorder="1" applyAlignment="1" applyProtection="1">
      <alignment vertical="center"/>
    </xf>
    <xf numFmtId="31" fontId="5" fillId="2" borderId="1" xfId="7" applyNumberFormat="1" applyFont="1" applyFill="1" applyBorder="1" applyAlignment="1">
      <alignment vertical="center"/>
    </xf>
    <xf numFmtId="0" fontId="5" fillId="2" borderId="2" xfId="7" applyFont="1" applyFill="1" applyBorder="1" applyAlignment="1" applyProtection="1">
      <alignment vertical="center" wrapText="1"/>
      <protection locked="0"/>
    </xf>
    <xf numFmtId="0" fontId="5" fillId="2" borderId="10" xfId="7" applyFont="1" applyFill="1" applyBorder="1" applyAlignment="1" applyProtection="1">
      <alignment vertical="center" wrapText="1"/>
      <protection locked="0"/>
    </xf>
    <xf numFmtId="0" fontId="5" fillId="2" borderId="0" xfId="0" applyFont="1" applyFill="1" applyProtection="1">
      <alignment vertical="center"/>
      <protection locked="0"/>
    </xf>
    <xf numFmtId="0" fontId="5" fillId="2" borderId="2" xfId="7" applyFont="1" applyFill="1" applyBorder="1" applyAlignment="1" applyProtection="1">
      <alignment vertical="center" shrinkToFit="1"/>
      <protection locked="0"/>
    </xf>
    <xf numFmtId="0" fontId="5" fillId="2" borderId="10" xfId="7" applyFont="1" applyFill="1" applyBorder="1" applyAlignment="1" applyProtection="1">
      <alignment vertical="center" shrinkToFit="1"/>
      <protection locked="0"/>
    </xf>
    <xf numFmtId="0" fontId="5" fillId="0" borderId="0" xfId="0" applyFont="1" applyAlignment="1">
      <alignment horizontal="left" vertical="center" wrapText="1" shrinkToFit="1"/>
    </xf>
    <xf numFmtId="0" fontId="6" fillId="0" borderId="15" xfId="0" applyFont="1" applyBorder="1" applyAlignment="1">
      <alignment horizontal="center" vertical="center"/>
    </xf>
    <xf numFmtId="0" fontId="5" fillId="4" borderId="1" xfId="7" applyFont="1" applyFill="1" applyBorder="1" applyAlignment="1">
      <alignment horizontal="center" vertical="center"/>
    </xf>
    <xf numFmtId="0" fontId="5" fillId="4" borderId="14" xfId="7" applyFont="1" applyFill="1" applyBorder="1" applyAlignment="1">
      <alignment horizontal="center" vertical="center"/>
    </xf>
    <xf numFmtId="0" fontId="5" fillId="4" borderId="6" xfId="7" applyFont="1" applyFill="1" applyBorder="1" applyAlignment="1">
      <alignment horizontal="center" vertical="center"/>
    </xf>
    <xf numFmtId="0" fontId="5" fillId="2" borderId="13" xfId="0" applyFont="1" applyFill="1" applyBorder="1" applyProtection="1">
      <alignment vertical="center"/>
      <protection locked="0"/>
    </xf>
    <xf numFmtId="0" fontId="5" fillId="2" borderId="8" xfId="0" applyFont="1" applyFill="1" applyBorder="1" applyProtection="1">
      <alignment vertical="center"/>
      <protection locked="0"/>
    </xf>
    <xf numFmtId="0" fontId="5" fillId="2" borderId="9" xfId="0" applyFont="1" applyFill="1" applyBorder="1" applyProtection="1">
      <alignment vertical="center"/>
      <protection locked="0"/>
    </xf>
    <xf numFmtId="0" fontId="5" fillId="2" borderId="11" xfId="0" applyFont="1" applyFill="1" applyBorder="1" applyProtection="1">
      <alignment vertical="center"/>
      <protection locked="0"/>
    </xf>
    <xf numFmtId="0" fontId="5" fillId="2" borderId="5" xfId="0" applyFont="1" applyFill="1" applyBorder="1" applyProtection="1">
      <alignment vertical="center"/>
      <protection locked="0"/>
    </xf>
    <xf numFmtId="0" fontId="5" fillId="2" borderId="7" xfId="0" applyFont="1" applyFill="1" applyBorder="1" applyProtection="1">
      <alignment vertical="center"/>
      <protection locked="0"/>
    </xf>
    <xf numFmtId="0" fontId="5" fillId="2" borderId="4" xfId="0" applyFont="1" applyFill="1" applyBorder="1" applyProtection="1">
      <alignment vertical="center"/>
      <protection locked="0"/>
    </xf>
    <xf numFmtId="0" fontId="5" fillId="2" borderId="12" xfId="0" applyFont="1" applyFill="1" applyBorder="1" applyProtection="1">
      <alignment vertical="center"/>
      <protection locked="0"/>
    </xf>
    <xf numFmtId="0" fontId="5" fillId="0" borderId="4" xfId="0" applyFont="1" applyBorder="1" applyAlignment="1">
      <alignment horizontal="left" vertical="center"/>
    </xf>
    <xf numFmtId="0" fontId="5" fillId="3" borderId="4" xfId="0" applyFont="1" applyFill="1" applyBorder="1" applyAlignment="1">
      <alignment horizontal="left" vertical="center" shrinkToFit="1"/>
    </xf>
    <xf numFmtId="0" fontId="5" fillId="2" borderId="4" xfId="0" applyFont="1" applyFill="1" applyBorder="1" applyAlignment="1" applyProtection="1">
      <alignment horizontal="left" vertical="center" shrinkToFit="1"/>
      <protection locked="0"/>
    </xf>
    <xf numFmtId="0" fontId="5" fillId="4" borderId="13" xfId="7" applyFont="1" applyFill="1" applyBorder="1" applyAlignment="1">
      <alignment horizontal="center" vertical="center"/>
    </xf>
    <xf numFmtId="0" fontId="5" fillId="4" borderId="9" xfId="7" applyFont="1" applyFill="1" applyBorder="1" applyAlignment="1">
      <alignment horizontal="center" vertical="center"/>
    </xf>
    <xf numFmtId="0" fontId="5" fillId="4" borderId="7" xfId="7" applyFont="1" applyFill="1" applyBorder="1" applyAlignment="1">
      <alignment horizontal="center" vertical="center"/>
    </xf>
    <xf numFmtId="0" fontId="5" fillId="4" borderId="12" xfId="7" applyFont="1" applyFill="1" applyBorder="1" applyAlignment="1">
      <alignment horizontal="center" vertical="center"/>
    </xf>
    <xf numFmtId="0" fontId="5" fillId="3" borderId="0" xfId="0" applyFont="1" applyFill="1">
      <alignment vertical="center"/>
    </xf>
    <xf numFmtId="0" fontId="5" fillId="4" borderId="14" xfId="7" applyFont="1" applyFill="1" applyBorder="1" applyAlignment="1">
      <alignment horizontal="center" vertical="center" wrapText="1"/>
    </xf>
    <xf numFmtId="0" fontId="5" fillId="4" borderId="1" xfId="7" applyFont="1" applyFill="1" applyBorder="1" applyAlignment="1">
      <alignment horizontal="center" vertical="center" wrapText="1"/>
    </xf>
    <xf numFmtId="0" fontId="5" fillId="2" borderId="3" xfId="0" applyFont="1" applyFill="1" applyBorder="1" applyAlignment="1" applyProtection="1">
      <alignment horizontal="left" vertical="center"/>
      <protection locked="0"/>
    </xf>
    <xf numFmtId="0" fontId="5" fillId="2" borderId="4" xfId="0" applyFont="1" applyFill="1" applyBorder="1" applyAlignment="1" applyProtection="1">
      <alignment horizontal="left" vertical="center"/>
      <protection locked="0"/>
    </xf>
    <xf numFmtId="0" fontId="5" fillId="0" borderId="3" xfId="0" applyFont="1" applyBorder="1" applyAlignment="1">
      <alignment horizontal="left" vertical="center"/>
    </xf>
    <xf numFmtId="0" fontId="5" fillId="4" borderId="2" xfId="7" applyFont="1" applyFill="1" applyBorder="1" applyAlignment="1">
      <alignment horizontal="left" vertical="center"/>
    </xf>
    <xf numFmtId="0" fontId="5" fillId="4" borderId="3" xfId="7" applyFont="1" applyFill="1" applyBorder="1" applyAlignment="1">
      <alignment horizontal="left" vertical="center"/>
    </xf>
    <xf numFmtId="0" fontId="5" fillId="4" borderId="10" xfId="7" applyFont="1" applyFill="1" applyBorder="1" applyAlignment="1">
      <alignment horizontal="left" vertical="center"/>
    </xf>
    <xf numFmtId="0" fontId="5" fillId="4" borderId="2" xfId="7" applyFont="1" applyFill="1" applyBorder="1" applyAlignment="1">
      <alignment vertical="center"/>
    </xf>
    <xf numFmtId="0" fontId="5" fillId="4" borderId="3" xfId="7" applyFont="1" applyFill="1" applyBorder="1" applyAlignment="1">
      <alignment vertical="center"/>
    </xf>
    <xf numFmtId="0" fontId="5" fillId="4" borderId="10" xfId="7" applyFont="1" applyFill="1" applyBorder="1" applyAlignment="1">
      <alignment vertical="center"/>
    </xf>
    <xf numFmtId="0" fontId="5" fillId="2" borderId="2" xfId="7" applyFont="1" applyFill="1" applyBorder="1" applyAlignment="1">
      <alignment vertical="center" wrapText="1"/>
    </xf>
    <xf numFmtId="0" fontId="5" fillId="2" borderId="10" xfId="7" applyFont="1" applyFill="1" applyBorder="1" applyAlignment="1">
      <alignment vertical="center" wrapText="1"/>
    </xf>
    <xf numFmtId="0" fontId="5" fillId="2" borderId="0" xfId="0" applyFont="1" applyFill="1">
      <alignment vertical="center"/>
    </xf>
    <xf numFmtId="0" fontId="5" fillId="2" borderId="2" xfId="7" applyFont="1" applyFill="1" applyBorder="1" applyAlignment="1">
      <alignment vertical="center" shrinkToFit="1"/>
    </xf>
    <xf numFmtId="0" fontId="5" fillId="2" borderId="10" xfId="7" applyFont="1" applyFill="1" applyBorder="1" applyAlignment="1">
      <alignment vertical="center" shrinkToFi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4" xfId="0" applyFont="1" applyFill="1" applyBorder="1" applyAlignment="1">
      <alignment horizontal="left" vertical="center" shrinkToFit="1"/>
    </xf>
    <xf numFmtId="0" fontId="5" fillId="2" borderId="13" xfId="7" applyFont="1" applyFill="1" applyBorder="1" applyAlignment="1">
      <alignment horizontal="left" vertical="top" wrapText="1"/>
    </xf>
    <xf numFmtId="0" fontId="5" fillId="2" borderId="8" xfId="7" applyFont="1" applyFill="1" applyBorder="1" applyAlignment="1">
      <alignment horizontal="left" vertical="top" wrapText="1"/>
    </xf>
    <xf numFmtId="0" fontId="5" fillId="2" borderId="9" xfId="7" applyFont="1" applyFill="1" applyBorder="1" applyAlignment="1">
      <alignment horizontal="left" vertical="top" wrapText="1"/>
    </xf>
    <xf numFmtId="0" fontId="5" fillId="2" borderId="11" xfId="7" applyFont="1" applyFill="1" applyBorder="1" applyAlignment="1">
      <alignment horizontal="left" vertical="top" wrapText="1"/>
    </xf>
    <xf numFmtId="0" fontId="5" fillId="2" borderId="0" xfId="7" applyFont="1" applyFill="1" applyAlignment="1">
      <alignment horizontal="left" vertical="top" wrapText="1"/>
    </xf>
    <xf numFmtId="0" fontId="5" fillId="2" borderId="5" xfId="7" applyFont="1" applyFill="1" applyBorder="1" applyAlignment="1">
      <alignment horizontal="left" vertical="top" wrapText="1"/>
    </xf>
    <xf numFmtId="0" fontId="5" fillId="2" borderId="7" xfId="7" applyFont="1" applyFill="1" applyBorder="1" applyAlignment="1">
      <alignment horizontal="left" vertical="top" wrapText="1"/>
    </xf>
    <xf numFmtId="0" fontId="5" fillId="2" borderId="4" xfId="7" applyFont="1" applyFill="1" applyBorder="1" applyAlignment="1">
      <alignment horizontal="left" vertical="top" wrapText="1"/>
    </xf>
    <xf numFmtId="0" fontId="5" fillId="2" borderId="12" xfId="7" applyFont="1" applyFill="1" applyBorder="1" applyAlignment="1">
      <alignment horizontal="left" vertical="top" wrapText="1"/>
    </xf>
  </cellXfs>
  <cellStyles count="9">
    <cellStyle name="桁区切り" xfId="8" builtinId="6"/>
    <cellStyle name="桁区切り 2" xfId="1" xr:uid="{00000000-0005-0000-0000-000001000000}"/>
    <cellStyle name="桁区切り 2 2" xfId="2" xr:uid="{00000000-0005-0000-0000-000002000000}"/>
    <cellStyle name="通貨 2" xfId="3" xr:uid="{00000000-0005-0000-0000-000004000000}"/>
    <cellStyle name="標準" xfId="0" builtinId="0"/>
    <cellStyle name="標準 2" xfId="4" xr:uid="{00000000-0005-0000-0000-000006000000}"/>
    <cellStyle name="標準 3" xfId="5" xr:uid="{00000000-0005-0000-0000-000007000000}"/>
    <cellStyle name="標準 4" xfId="6" xr:uid="{00000000-0005-0000-0000-000008000000}"/>
    <cellStyle name="標準 5" xfId="7" xr:uid="{00000000-0005-0000-0000-000009000000}"/>
  </cellStyles>
  <dxfs count="2">
    <dxf>
      <fill>
        <patternFill patternType="none">
          <bgColor auto="1"/>
        </patternFill>
      </fill>
    </dxf>
    <dxf>
      <fill>
        <patternFill patternType="none">
          <bgColor auto="1"/>
        </patternFill>
      </fill>
    </dxf>
  </dxfs>
  <tableStyles count="0" defaultTableStyle="TableStyleMedium9" defaultPivotStyle="PivotStyleLight16"/>
  <colors>
    <mruColors>
      <color rgb="FFFFFFCC"/>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5</xdr:col>
      <xdr:colOff>7938</xdr:colOff>
      <xdr:row>29</xdr:row>
      <xdr:rowOff>0</xdr:rowOff>
    </xdr:from>
    <xdr:to>
      <xdr:col>16</xdr:col>
      <xdr:colOff>1146844</xdr:colOff>
      <xdr:row>41</xdr:row>
      <xdr:rowOff>55980</xdr:rowOff>
    </xdr:to>
    <xdr:sp macro="" textlink="">
      <xdr:nvSpPr>
        <xdr:cNvPr id="3" name="正方形/長方形 2">
          <a:extLst>
            <a:ext uri="{FF2B5EF4-FFF2-40B4-BE49-F238E27FC236}">
              <a16:creationId xmlns:a16="http://schemas.microsoft.com/office/drawing/2014/main" id="{38029210-4182-4458-A0BB-62C8009A7542}"/>
            </a:ext>
          </a:extLst>
        </xdr:cNvPr>
        <xdr:cNvSpPr/>
      </xdr:nvSpPr>
      <xdr:spPr>
        <a:xfrm>
          <a:off x="3286126" y="4826000"/>
          <a:ext cx="11100468" cy="205623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mn-ea"/>
              <a:ea typeface="+mn-ea"/>
            </a:rPr>
            <a:t>【</a:t>
          </a:r>
          <a:r>
            <a:rPr kumimoji="1" lang="ja-JP" altLang="en-US" sz="1100">
              <a:solidFill>
                <a:schemeClr val="tx1"/>
              </a:solidFill>
              <a:latin typeface="+mn-ea"/>
              <a:ea typeface="+mn-ea"/>
            </a:rPr>
            <a:t>記入時の留意事項</a:t>
          </a:r>
          <a:r>
            <a:rPr kumimoji="1" lang="en-US" altLang="ja-JP" sz="1100">
              <a:solidFill>
                <a:schemeClr val="tx1"/>
              </a:solidFill>
              <a:latin typeface="+mn-ea"/>
              <a:ea typeface="+mn-ea"/>
            </a:rPr>
            <a:t>】</a:t>
          </a:r>
          <a:r>
            <a:rPr kumimoji="1" lang="ja-JP" altLang="en-US" sz="1100">
              <a:solidFill>
                <a:schemeClr val="tx1"/>
              </a:solidFill>
              <a:latin typeface="+mn-ea"/>
              <a:ea typeface="+mn-ea"/>
            </a:rPr>
            <a:t>　（様式提出の際は本枠を削除すること。）</a:t>
          </a:r>
          <a:endParaRPr kumimoji="1" lang="en-US" altLang="ja-JP" sz="1100">
            <a:solidFill>
              <a:schemeClr val="tx1"/>
            </a:solidFill>
            <a:latin typeface="+mn-ea"/>
            <a:ea typeface="+mn-ea"/>
          </a:endParaRPr>
        </a:p>
        <a:p>
          <a:pPr algn="l"/>
          <a:r>
            <a:rPr kumimoji="1" lang="ja-JP" altLang="en-US" sz="1100">
              <a:solidFill>
                <a:schemeClr val="tx1"/>
              </a:solidFill>
              <a:latin typeface="+mn-ea"/>
              <a:ea typeface="+mn-ea"/>
            </a:rPr>
            <a:t>○各項記載の金額は、原則として税抜で記載すること。</a:t>
          </a:r>
          <a:endParaRPr kumimoji="1" lang="en-US" altLang="ja-JP" sz="1100">
            <a:solidFill>
              <a:schemeClr val="tx1"/>
            </a:solidFill>
            <a:latin typeface="+mn-ea"/>
            <a:ea typeface="+mn-ea"/>
          </a:endParaRPr>
        </a:p>
        <a:p>
          <a:pPr algn="l"/>
          <a:r>
            <a:rPr kumimoji="1" lang="ja-JP" altLang="en-US" sz="1100">
              <a:solidFill>
                <a:schemeClr val="tx1"/>
              </a:solidFill>
              <a:latin typeface="+mn-ea"/>
              <a:ea typeface="+mn-ea"/>
            </a:rPr>
            <a:t>　</a:t>
          </a:r>
          <a:r>
            <a:rPr kumimoji="1" lang="en-US" altLang="ja-JP" sz="1100">
              <a:solidFill>
                <a:schemeClr val="tx1"/>
              </a:solidFill>
              <a:latin typeface="+mn-ea"/>
              <a:ea typeface="+mn-ea"/>
            </a:rPr>
            <a:t>※</a:t>
          </a:r>
          <a:r>
            <a:rPr kumimoji="1" lang="ja-JP" altLang="en-US" sz="1100">
              <a:solidFill>
                <a:schemeClr val="tx1"/>
              </a:solidFill>
              <a:latin typeface="+mn-ea"/>
              <a:ea typeface="+mn-ea"/>
            </a:rPr>
            <a:t>補助事業実施の手引に基づき、消費税を含めた金額を補助対象経費とする場合は、税込で記載すること。</a:t>
          </a:r>
          <a:endParaRPr kumimoji="1" lang="en-US" altLang="ja-JP" sz="1100">
            <a:solidFill>
              <a:schemeClr val="tx1"/>
            </a:solidFill>
            <a:latin typeface="+mn-ea"/>
            <a:ea typeface="+mn-ea"/>
          </a:endParaRPr>
        </a:p>
        <a:p>
          <a:pPr algn="l"/>
          <a:r>
            <a:rPr kumimoji="1" lang="ja-JP" altLang="en-US" sz="1100" baseline="0">
              <a:solidFill>
                <a:schemeClr val="tx1"/>
              </a:solidFill>
              <a:latin typeface="+mn-ea"/>
              <a:ea typeface="+mn-ea"/>
            </a:rPr>
            <a:t>○各旅費について、根拠となる証拠書類の添付が必須となる。旅費計算書に証拠書類を添付の上、</a:t>
          </a:r>
          <a:r>
            <a:rPr kumimoji="1" lang="en-US" altLang="ja-JP" sz="1100" baseline="0">
              <a:solidFill>
                <a:schemeClr val="tx1"/>
              </a:solidFill>
              <a:latin typeface="+mn-ea"/>
              <a:ea typeface="+mn-ea"/>
            </a:rPr>
            <a:t>B</a:t>
          </a:r>
          <a:r>
            <a:rPr kumimoji="1" lang="ja-JP" altLang="en-US" sz="1100" baseline="0">
              <a:solidFill>
                <a:schemeClr val="tx1"/>
              </a:solidFill>
              <a:latin typeface="+mn-ea"/>
              <a:ea typeface="+mn-ea"/>
            </a:rPr>
            <a:t>列「添付確認」欄に✔をいれること。</a:t>
          </a:r>
          <a:endParaRPr kumimoji="1" lang="en-US" altLang="ja-JP" sz="1100" baseline="0">
            <a:solidFill>
              <a:schemeClr val="tx1"/>
            </a:solidFill>
            <a:latin typeface="+mn-ea"/>
            <a:ea typeface="+mn-ea"/>
          </a:endParaRPr>
        </a:p>
        <a:p>
          <a:pPr algn="l"/>
          <a:r>
            <a:rPr kumimoji="1" lang="ja-JP" altLang="en-US" sz="1100" baseline="0">
              <a:solidFill>
                <a:schemeClr val="tx1"/>
              </a:solidFill>
              <a:latin typeface="+mn-ea"/>
              <a:ea typeface="+mn-ea"/>
            </a:rPr>
            <a:t>　→</a:t>
          </a:r>
          <a:r>
            <a:rPr kumimoji="1" lang="en-US" altLang="ja-JP" sz="1100" baseline="0">
              <a:solidFill>
                <a:schemeClr val="tx1"/>
              </a:solidFill>
              <a:latin typeface="+mn-ea"/>
              <a:ea typeface="+mn-ea"/>
            </a:rPr>
            <a:t>I</a:t>
          </a:r>
          <a:r>
            <a:rPr kumimoji="1" lang="ja-JP" altLang="en-US" sz="1100" baseline="0">
              <a:solidFill>
                <a:schemeClr val="tx1"/>
              </a:solidFill>
              <a:latin typeface="+mn-ea"/>
              <a:ea typeface="+mn-ea"/>
            </a:rPr>
            <a:t>列種別「新幹線」「航空」「タクシー」、または「宿泊料」（</a:t>
          </a:r>
          <a:r>
            <a:rPr kumimoji="1" lang="en-US" altLang="ja-JP" sz="1100" baseline="0">
              <a:solidFill>
                <a:schemeClr val="tx1"/>
              </a:solidFill>
              <a:latin typeface="+mn-ea"/>
              <a:ea typeface="+mn-ea"/>
            </a:rPr>
            <a:t>O</a:t>
          </a:r>
          <a:r>
            <a:rPr kumimoji="1" lang="ja-JP" altLang="en-US" sz="1100" baseline="0">
              <a:solidFill>
                <a:schemeClr val="tx1"/>
              </a:solidFill>
              <a:latin typeface="+mn-ea"/>
              <a:ea typeface="+mn-ea"/>
            </a:rPr>
            <a:t>列に</a:t>
          </a:r>
          <a:r>
            <a:rPr kumimoji="1" lang="en-US" altLang="ja-JP" sz="1100" baseline="0">
              <a:solidFill>
                <a:schemeClr val="tx1"/>
              </a:solidFill>
              <a:latin typeface="+mn-ea"/>
              <a:ea typeface="+mn-ea"/>
            </a:rPr>
            <a:t>1</a:t>
          </a:r>
          <a:r>
            <a:rPr kumimoji="1" lang="ja-JP" altLang="en-US" sz="1100" baseline="0">
              <a:solidFill>
                <a:schemeClr val="tx1"/>
              </a:solidFill>
              <a:latin typeface="+mn-ea"/>
              <a:ea typeface="+mn-ea"/>
            </a:rPr>
            <a:t>泊以上の泊数が入力された場合）</a:t>
          </a:r>
          <a:r>
            <a:rPr kumimoji="1" lang="en-US" altLang="ja-JP" sz="1100" baseline="0">
              <a:solidFill>
                <a:schemeClr val="tx1"/>
              </a:solidFill>
              <a:latin typeface="+mn-ea"/>
              <a:ea typeface="+mn-ea"/>
            </a:rPr>
            <a:t>…</a:t>
          </a:r>
          <a:r>
            <a:rPr kumimoji="1" lang="ja-JP" altLang="en-US" sz="1100" baseline="0">
              <a:solidFill>
                <a:schemeClr val="tx1"/>
              </a:solidFill>
              <a:latin typeface="+mn-ea"/>
              <a:ea typeface="+mn-ea"/>
            </a:rPr>
            <a:t>領収書</a:t>
          </a:r>
          <a:endParaRPr kumimoji="0" lang="en-US" altLang="ja-JP" sz="1100" b="0" i="0" u="none" strike="noStrike" baseline="0">
            <a:solidFill>
              <a:schemeClr val="tx1"/>
            </a:solidFill>
            <a:effectLst/>
            <a:latin typeface="+mn-ea"/>
            <a:ea typeface="+mn-ea"/>
            <a:cs typeface="+mn-cs"/>
          </a:endParaRPr>
        </a:p>
        <a:p>
          <a:pPr algn="l"/>
          <a:r>
            <a:rPr kumimoji="0" lang="ja-JP" altLang="en-US" sz="1100" b="0" i="0" u="none" strike="noStrike" baseline="0">
              <a:solidFill>
                <a:schemeClr val="tx1"/>
              </a:solidFill>
              <a:effectLst/>
              <a:latin typeface="+mn-ea"/>
              <a:ea typeface="+mn-ea"/>
              <a:cs typeface="+mn-cs"/>
            </a:rPr>
            <a:t>　→「日当」（</a:t>
          </a:r>
          <a:r>
            <a:rPr kumimoji="0" lang="en-US" altLang="ja-JP" sz="1100" b="0" i="0" u="none" strike="noStrike" baseline="0">
              <a:solidFill>
                <a:schemeClr val="tx1"/>
              </a:solidFill>
              <a:effectLst/>
              <a:latin typeface="+mn-ea"/>
              <a:ea typeface="+mn-ea"/>
              <a:cs typeface="+mn-cs"/>
            </a:rPr>
            <a:t>N</a:t>
          </a:r>
          <a:r>
            <a:rPr kumimoji="0" lang="ja-JP" altLang="en-US" sz="1100" b="0" i="0" u="none" strike="noStrike" baseline="0">
              <a:solidFill>
                <a:schemeClr val="tx1"/>
              </a:solidFill>
              <a:effectLst/>
              <a:latin typeface="+mn-ea"/>
              <a:ea typeface="+mn-ea"/>
              <a:cs typeface="+mn-cs"/>
            </a:rPr>
            <a:t>～</a:t>
          </a:r>
          <a:r>
            <a:rPr kumimoji="0" lang="en-US" altLang="ja-JP" sz="1100" b="0" i="0" u="none" strike="noStrike" baseline="0">
              <a:solidFill>
                <a:schemeClr val="tx1"/>
              </a:solidFill>
              <a:effectLst/>
              <a:latin typeface="+mn-ea"/>
              <a:ea typeface="+mn-ea"/>
              <a:cs typeface="+mn-cs"/>
            </a:rPr>
            <a:t>O</a:t>
          </a:r>
          <a:r>
            <a:rPr kumimoji="0" lang="ja-JP" altLang="en-US" sz="1100" b="0" i="0" u="none" strike="noStrike" baseline="0">
              <a:solidFill>
                <a:schemeClr val="tx1"/>
              </a:solidFill>
              <a:effectLst/>
              <a:latin typeface="+mn-ea"/>
              <a:ea typeface="+mn-ea"/>
              <a:cs typeface="+mn-cs"/>
            </a:rPr>
            <a:t>列に日当が入力された場合）</a:t>
          </a:r>
          <a:r>
            <a:rPr kumimoji="0" lang="en-US" altLang="ja-JP" sz="1100" b="0" i="0" u="none" strike="noStrike" baseline="0">
              <a:solidFill>
                <a:schemeClr val="tx1"/>
              </a:solidFill>
              <a:effectLst/>
              <a:latin typeface="+mn-ea"/>
              <a:ea typeface="+mn-ea"/>
              <a:cs typeface="+mn-cs"/>
            </a:rPr>
            <a:t>…</a:t>
          </a:r>
          <a:r>
            <a:rPr kumimoji="0" lang="ja-JP" altLang="en-US" sz="1100" b="0" i="0" u="none" strike="noStrike" baseline="0">
              <a:solidFill>
                <a:schemeClr val="tx1"/>
              </a:solidFill>
              <a:effectLst/>
              <a:latin typeface="+mn-ea"/>
              <a:ea typeface="+mn-ea"/>
              <a:cs typeface="+mn-cs"/>
            </a:rPr>
            <a:t>補助対象事業者における旅費規程等</a:t>
          </a:r>
          <a:endParaRPr kumimoji="0" lang="en-US" altLang="ja-JP" sz="1100" b="0" i="0" u="none" strike="noStrike" baseline="0">
            <a:solidFill>
              <a:schemeClr val="tx1"/>
            </a:solidFill>
            <a:effectLst/>
            <a:latin typeface="+mn-ea"/>
            <a:ea typeface="+mn-ea"/>
            <a:cs typeface="+mn-cs"/>
          </a:endParaRPr>
        </a:p>
        <a:p>
          <a:pPr algn="l"/>
          <a:r>
            <a:rPr kumimoji="0" lang="ja-JP" altLang="en-US" sz="1100" b="0" i="0" u="none" strike="noStrike" baseline="0">
              <a:solidFill>
                <a:schemeClr val="tx1"/>
              </a:solidFill>
              <a:effectLst/>
              <a:latin typeface="+mn-ea"/>
              <a:ea typeface="+mn-ea"/>
              <a:cs typeface="+mn-cs"/>
            </a:rPr>
            <a:t>　→</a:t>
          </a:r>
          <a:r>
            <a:rPr kumimoji="0" lang="en-US" altLang="ja-JP" sz="1100" b="0" i="0" u="none" strike="noStrike" baseline="0">
              <a:solidFill>
                <a:schemeClr val="tx1"/>
              </a:solidFill>
              <a:effectLst/>
              <a:latin typeface="+mn-ea"/>
              <a:ea typeface="+mn-ea"/>
              <a:cs typeface="+mn-cs"/>
            </a:rPr>
            <a:t>I</a:t>
          </a:r>
          <a:r>
            <a:rPr kumimoji="0" lang="ja-JP" altLang="en-US" sz="1100" b="0" i="0" u="none" strike="noStrike" baseline="0">
              <a:solidFill>
                <a:schemeClr val="tx1"/>
              </a:solidFill>
              <a:effectLst/>
              <a:latin typeface="+mn-ea"/>
              <a:ea typeface="+mn-ea"/>
              <a:cs typeface="+mn-cs"/>
            </a:rPr>
            <a:t>列種別「バス」「鉄道」「船」「その他運賃」</a:t>
          </a:r>
          <a:r>
            <a:rPr kumimoji="0" lang="en-US" altLang="ja-JP" sz="1100" b="0" i="0" u="none" strike="noStrike" baseline="0">
              <a:solidFill>
                <a:schemeClr val="tx1"/>
              </a:solidFill>
              <a:effectLst/>
              <a:latin typeface="+mn-ea"/>
              <a:ea typeface="+mn-ea"/>
              <a:cs typeface="+mn-cs"/>
            </a:rPr>
            <a:t>…</a:t>
          </a:r>
          <a:r>
            <a:rPr kumimoji="0" lang="ja-JP" altLang="en-US" sz="1100" b="0" i="0" u="none" strike="noStrike" baseline="0">
              <a:solidFill>
                <a:schemeClr val="tx1"/>
              </a:solidFill>
              <a:effectLst/>
              <a:latin typeface="+mn-ea"/>
              <a:ea typeface="+mn-ea"/>
              <a:cs typeface="+mn-cs"/>
            </a:rPr>
            <a:t>旅費計算ソフト、乗換検索サイト等の検索結果、その他運賃が確認できる資料</a:t>
          </a:r>
          <a:endParaRPr kumimoji="0" lang="en-US" altLang="ja-JP" sz="1100" b="0" i="0" u="none" strike="noStrike" baseline="0">
            <a:solidFill>
              <a:schemeClr val="tx1"/>
            </a:solidFill>
            <a:effectLst/>
            <a:latin typeface="+mn-ea"/>
            <a:ea typeface="+mn-ea"/>
            <a:cs typeface="+mn-cs"/>
          </a:endParaRPr>
        </a:p>
        <a:p>
          <a:pPr algn="l"/>
          <a:r>
            <a:rPr kumimoji="0" lang="ja-JP" altLang="en-US" sz="1100" b="0" i="0" u="none" strike="noStrike" baseline="0">
              <a:solidFill>
                <a:schemeClr val="tx1"/>
              </a:solidFill>
              <a:effectLst/>
              <a:latin typeface="+mn-ea"/>
              <a:ea typeface="+mn-ea"/>
              <a:cs typeface="+mn-cs"/>
            </a:rPr>
            <a:t>○</a:t>
          </a:r>
          <a:r>
            <a:rPr kumimoji="0" lang="en-US" altLang="ja-JP" sz="1100" b="0" i="0" u="none" strike="noStrike" baseline="0">
              <a:solidFill>
                <a:srgbClr val="FF0000"/>
              </a:solidFill>
              <a:effectLst/>
              <a:latin typeface="+mn-ea"/>
              <a:ea typeface="+mn-ea"/>
              <a:cs typeface="+mn-cs"/>
            </a:rPr>
            <a:t>Q</a:t>
          </a:r>
          <a:r>
            <a:rPr kumimoji="0" lang="ja-JP" altLang="en-US" sz="1100" b="0" i="0" u="none" strike="noStrike" baseline="0">
              <a:solidFill>
                <a:schemeClr val="tx1"/>
              </a:solidFill>
              <a:effectLst/>
              <a:latin typeface="+mn-ea"/>
              <a:ea typeface="+mn-ea"/>
              <a:cs typeface="+mn-cs"/>
            </a:rPr>
            <a:t>列「旅費の発生理由」には、補助対象事業に従事し生じた旅費であることが分かるよう、発生理由を記載すること。</a:t>
          </a:r>
          <a:endParaRPr kumimoji="1" lang="en-US" altLang="ja-JP" sz="1100" baseline="0">
            <a:solidFill>
              <a:schemeClr val="tx1"/>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701674</xdr:colOff>
      <xdr:row>16</xdr:row>
      <xdr:rowOff>100013</xdr:rowOff>
    </xdr:from>
    <xdr:to>
      <xdr:col>13</xdr:col>
      <xdr:colOff>579014</xdr:colOff>
      <xdr:row>20</xdr:row>
      <xdr:rowOff>106040</xdr:rowOff>
    </xdr:to>
    <xdr:sp macro="" textlink="">
      <xdr:nvSpPr>
        <xdr:cNvPr id="4" name="吹き出し: 四角形 9">
          <a:extLst>
            <a:ext uri="{FF2B5EF4-FFF2-40B4-BE49-F238E27FC236}">
              <a16:creationId xmlns:a16="http://schemas.microsoft.com/office/drawing/2014/main" id="{149331E4-734A-4E60-B200-574544F48DD7}"/>
            </a:ext>
          </a:extLst>
        </xdr:cNvPr>
        <xdr:cNvSpPr/>
      </xdr:nvSpPr>
      <xdr:spPr>
        <a:xfrm>
          <a:off x="6575424" y="2751138"/>
          <a:ext cx="4362028" cy="672777"/>
        </a:xfrm>
        <a:prstGeom prst="wedgeRectCallout">
          <a:avLst>
            <a:gd name="adj1" fmla="val -13146"/>
            <a:gd name="adj2" fmla="val 165514"/>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kumimoji="1" lang="ja-JP" altLang="ja-JP" sz="1000">
              <a:solidFill>
                <a:srgbClr val="FF0000"/>
              </a:solidFill>
              <a:effectLst/>
              <a:latin typeface="Meiryo UI" panose="020B0604030504040204" pitchFamily="50" charset="-128"/>
              <a:ea typeface="Meiryo UI" panose="020B0604030504040204" pitchFamily="50" charset="-128"/>
              <a:cs typeface="+mn-cs"/>
            </a:rPr>
            <a:t>各項記載の金額は、原則として税抜で記載</a:t>
          </a:r>
          <a:r>
            <a:rPr kumimoji="1" lang="ja-JP" altLang="en-US" sz="1000">
              <a:solidFill>
                <a:srgbClr val="FF0000"/>
              </a:solidFill>
              <a:effectLst/>
              <a:latin typeface="Meiryo UI" panose="020B0604030504040204" pitchFamily="50" charset="-128"/>
              <a:ea typeface="Meiryo UI" panose="020B0604030504040204" pitchFamily="50" charset="-128"/>
              <a:cs typeface="+mn-cs"/>
            </a:rPr>
            <a:t>してください</a:t>
          </a:r>
          <a:r>
            <a:rPr kumimoji="1" lang="ja-JP" altLang="ja-JP" sz="1000">
              <a:solidFill>
                <a:srgbClr val="FF0000"/>
              </a:solidFill>
              <a:effectLst/>
              <a:latin typeface="Meiryo UI" panose="020B0604030504040204" pitchFamily="50" charset="-128"/>
              <a:ea typeface="Meiryo UI" panose="020B0604030504040204" pitchFamily="50" charset="-128"/>
              <a:cs typeface="+mn-cs"/>
            </a:rPr>
            <a:t>。</a:t>
          </a:r>
          <a:endParaRPr lang="ja-JP" altLang="ja-JP" sz="1000">
            <a:solidFill>
              <a:srgbClr val="FF0000"/>
            </a:solidFill>
            <a:effectLst/>
            <a:latin typeface="Meiryo UI" panose="020B0604030504040204" pitchFamily="50" charset="-128"/>
            <a:ea typeface="Meiryo UI" panose="020B0604030504040204" pitchFamily="50" charset="-128"/>
          </a:endParaRPr>
        </a:p>
        <a:p>
          <a:r>
            <a:rPr kumimoji="1" lang="en-US" altLang="ja-JP" sz="1000">
              <a:solidFill>
                <a:srgbClr val="FF0000"/>
              </a:solidFill>
              <a:effectLst/>
              <a:latin typeface="Meiryo UI" panose="020B0604030504040204" pitchFamily="50" charset="-128"/>
              <a:ea typeface="Meiryo UI" panose="020B0604030504040204" pitchFamily="50" charset="-128"/>
              <a:cs typeface="+mn-cs"/>
            </a:rPr>
            <a:t>※</a:t>
          </a:r>
          <a:r>
            <a:rPr kumimoji="1" lang="ja-JP" altLang="ja-JP" sz="1000">
              <a:solidFill>
                <a:srgbClr val="FF0000"/>
              </a:solidFill>
              <a:effectLst/>
              <a:latin typeface="Meiryo UI" panose="020B0604030504040204" pitchFamily="50" charset="-128"/>
              <a:ea typeface="Meiryo UI" panose="020B0604030504040204" pitchFamily="50" charset="-128"/>
              <a:cs typeface="+mn-cs"/>
            </a:rPr>
            <a:t>補助</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対象</a:t>
          </a:r>
          <a:r>
            <a:rPr kumimoji="1" lang="ja-JP" altLang="ja-JP" sz="1000">
              <a:solidFill>
                <a:srgbClr val="FF0000"/>
              </a:solidFill>
              <a:effectLst/>
              <a:latin typeface="Meiryo UI" panose="020B0604030504040204" pitchFamily="50" charset="-128"/>
              <a:ea typeface="Meiryo UI" panose="020B0604030504040204" pitchFamily="50" charset="-128"/>
              <a:cs typeface="+mn-cs"/>
            </a:rPr>
            <a:t>事業実施の手引に基づき、消費税を含めた金額を補助対象経費とする場合は、税込で記載</a:t>
          </a:r>
          <a:r>
            <a:rPr kumimoji="1" lang="ja-JP" altLang="en-US" sz="1000">
              <a:solidFill>
                <a:srgbClr val="FF0000"/>
              </a:solidFill>
              <a:effectLst/>
              <a:latin typeface="Meiryo UI" panose="020B0604030504040204" pitchFamily="50" charset="-128"/>
              <a:ea typeface="Meiryo UI" panose="020B0604030504040204" pitchFamily="50" charset="-128"/>
              <a:cs typeface="+mn-cs"/>
            </a:rPr>
            <a:t>してください</a:t>
          </a:r>
          <a:r>
            <a:rPr kumimoji="1" lang="ja-JP" altLang="ja-JP" sz="1000">
              <a:solidFill>
                <a:srgbClr val="FF0000"/>
              </a:solidFill>
              <a:effectLst/>
              <a:latin typeface="Meiryo UI" panose="020B0604030504040204" pitchFamily="50" charset="-128"/>
              <a:ea typeface="Meiryo UI" panose="020B0604030504040204" pitchFamily="50" charset="-128"/>
              <a:cs typeface="+mn-cs"/>
            </a:rPr>
            <a:t>。</a:t>
          </a:r>
          <a:endParaRPr lang="ja-JP" altLang="en-US" sz="1000" kern="100">
            <a:solidFill>
              <a:srgbClr val="FF0000"/>
            </a:solidFill>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15</xdr:col>
      <xdr:colOff>111124</xdr:colOff>
      <xdr:row>13</xdr:row>
      <xdr:rowOff>79376</xdr:rowOff>
    </xdr:from>
    <xdr:to>
      <xdr:col>17</xdr:col>
      <xdr:colOff>2809873</xdr:colOff>
      <xdr:row>20</xdr:row>
      <xdr:rowOff>143933</xdr:rowOff>
    </xdr:to>
    <xdr:sp macro="" textlink="">
      <xdr:nvSpPr>
        <xdr:cNvPr id="5" name="吹き出し: 四角形 9">
          <a:extLst>
            <a:ext uri="{FF2B5EF4-FFF2-40B4-BE49-F238E27FC236}">
              <a16:creationId xmlns:a16="http://schemas.microsoft.com/office/drawing/2014/main" id="{218AD02D-D717-4041-AE9D-C7CE7E66C3A1}"/>
            </a:ext>
          </a:extLst>
        </xdr:cNvPr>
        <xdr:cNvSpPr/>
      </xdr:nvSpPr>
      <xdr:spPr>
        <a:xfrm>
          <a:off x="12136437" y="2690814"/>
          <a:ext cx="5127624" cy="1231369"/>
        </a:xfrm>
        <a:prstGeom prst="wedgeRectCallout">
          <a:avLst>
            <a:gd name="adj1" fmla="val -33597"/>
            <a:gd name="adj2" fmla="val -78467"/>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000">
              <a:solidFill>
                <a:srgbClr val="FF0000"/>
              </a:solidFill>
              <a:effectLst/>
              <a:latin typeface="Meiryo UI" panose="020B0604030504040204" pitchFamily="50" charset="-128"/>
              <a:ea typeface="Meiryo UI" panose="020B0604030504040204" pitchFamily="50" charset="-128"/>
              <a:cs typeface="+mn-cs"/>
            </a:rPr>
            <a:t>旅費については、旅費計算ソフト等により計算することを認めますが、パック料金や割引運賃等の積極的な活用を図ることとしてください。</a:t>
          </a:r>
          <a:endParaRPr kumimoji="1" lang="en-US" altLang="ja-JP" sz="1000">
            <a:solidFill>
              <a:srgbClr val="FF0000"/>
            </a:solidFill>
            <a:effectLst/>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000">
              <a:solidFill>
                <a:srgbClr val="FF0000"/>
              </a:solidFill>
              <a:effectLst/>
              <a:latin typeface="Meiryo UI" panose="020B0604030504040204" pitchFamily="50" charset="-128"/>
              <a:ea typeface="Meiryo UI" panose="020B0604030504040204" pitchFamily="50" charset="-128"/>
              <a:cs typeface="+mn-cs"/>
            </a:rPr>
            <a:t>※</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割引原資は補助対象外となります。</a:t>
          </a:r>
          <a:endParaRPr kumimoji="1" lang="en-US" altLang="ja-JP" sz="1000">
            <a:solidFill>
              <a:srgbClr val="FF0000"/>
            </a:solidFill>
            <a:effectLst/>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000">
              <a:solidFill>
                <a:srgbClr val="FF0000"/>
              </a:solidFill>
              <a:effectLst/>
              <a:latin typeface="Meiryo UI" panose="020B0604030504040204" pitchFamily="50" charset="-128"/>
              <a:ea typeface="Meiryo UI" panose="020B0604030504040204" pitchFamily="50" charset="-128"/>
              <a:cs typeface="+mn-cs"/>
            </a:rPr>
            <a:t>また、最短ルート以外のルートを使用する場合には、旅費計算書の備考欄又は「</a:t>
          </a:r>
          <a:r>
            <a:rPr kumimoji="1" lang="en-US" altLang="ja-JP" sz="1000">
              <a:solidFill>
                <a:srgbClr val="FF0000"/>
              </a:solidFill>
              <a:effectLst/>
              <a:latin typeface="Meiryo UI" panose="020B0604030504040204" pitchFamily="50" charset="-128"/>
              <a:ea typeface="Meiryo UI" panose="020B0604030504040204" pitchFamily="50" charset="-128"/>
              <a:cs typeface="+mn-cs"/>
            </a:rPr>
            <a:t>(</a:t>
          </a:r>
          <a:r>
            <a:rPr kumimoji="1" lang="ja-JP" altLang="ja-JP" sz="1000">
              <a:solidFill>
                <a:srgbClr val="FF0000"/>
              </a:solidFill>
              <a:effectLst/>
              <a:latin typeface="Meiryo UI" panose="020B0604030504040204" pitchFamily="50" charset="-128"/>
              <a:ea typeface="Meiryo UI" panose="020B0604030504040204" pitchFamily="50" charset="-128"/>
              <a:cs typeface="+mn-cs"/>
            </a:rPr>
            <a:t>オ</a:t>
          </a:r>
          <a:r>
            <a:rPr kumimoji="1" lang="en-US" altLang="ja-JP" sz="1000">
              <a:solidFill>
                <a:srgbClr val="FF0000"/>
              </a:solidFill>
              <a:effectLst/>
              <a:latin typeface="Meiryo UI" panose="020B0604030504040204" pitchFamily="50" charset="-128"/>
              <a:ea typeface="Meiryo UI" panose="020B0604030504040204" pitchFamily="50" charset="-128"/>
              <a:cs typeface="+mn-cs"/>
            </a:rPr>
            <a:t>)</a:t>
          </a:r>
          <a:r>
            <a:rPr kumimoji="1" lang="ja-JP" altLang="ja-JP" sz="1000">
              <a:solidFill>
                <a:srgbClr val="FF0000"/>
              </a:solidFill>
              <a:effectLst/>
              <a:latin typeface="Meiryo UI" panose="020B0604030504040204" pitchFamily="50" charset="-128"/>
              <a:ea typeface="Meiryo UI" panose="020B0604030504040204" pitchFamily="50" charset="-128"/>
              <a:cs typeface="+mn-cs"/>
            </a:rPr>
            <a:t> 旅費計算書に係る証拠書類」に、当該使用について明確かつ妥当性のある理由を記載してください。</a:t>
          </a:r>
          <a:endParaRPr lang="ja-JP" altLang="ja-JP" sz="10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15</xdr:col>
      <xdr:colOff>1131887</xdr:colOff>
      <xdr:row>5</xdr:row>
      <xdr:rowOff>39688</xdr:rowOff>
    </xdr:from>
    <xdr:to>
      <xdr:col>17</xdr:col>
      <xdr:colOff>412096</xdr:colOff>
      <xdr:row>6</xdr:row>
      <xdr:rowOff>65988</xdr:rowOff>
    </xdr:to>
    <xdr:sp macro="" textlink="">
      <xdr:nvSpPr>
        <xdr:cNvPr id="7" name="吹き出し: 四角形 9">
          <a:extLst>
            <a:ext uri="{FF2B5EF4-FFF2-40B4-BE49-F238E27FC236}">
              <a16:creationId xmlns:a16="http://schemas.microsoft.com/office/drawing/2014/main" id="{BABF66B6-2938-43B6-881C-C83A8482D730}"/>
            </a:ext>
          </a:extLst>
        </xdr:cNvPr>
        <xdr:cNvSpPr/>
      </xdr:nvSpPr>
      <xdr:spPr>
        <a:xfrm>
          <a:off x="13157200" y="1293813"/>
          <a:ext cx="1709084" cy="256488"/>
        </a:xfrm>
        <a:prstGeom prst="wedgeRectCallout">
          <a:avLst>
            <a:gd name="adj1" fmla="val -60493"/>
            <a:gd name="adj2" fmla="val -96442"/>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ctr">
            <a:spcAft>
              <a:spcPts val="0"/>
            </a:spcAft>
          </a:pPr>
          <a:r>
            <a:rPr lang="ja-JP" altLang="en-US" sz="1000" kern="100">
              <a:solidFill>
                <a:srgbClr val="FF0000"/>
              </a:solidFill>
              <a:effectLst/>
              <a:latin typeface="Meiryo UI" panose="020B0604030504040204" pitchFamily="50" charset="-128"/>
              <a:ea typeface="Meiryo UI" panose="020B0604030504040204" pitchFamily="50" charset="-128"/>
              <a:cs typeface="Times New Roman" panose="02020603050405020304" pitchFamily="18" charset="0"/>
            </a:rPr>
            <a:t>必ず記載してください。</a:t>
          </a:r>
          <a:endParaRPr lang="ja-JP" sz="1000" kern="100">
            <a:solidFill>
              <a:srgbClr val="FF0000"/>
            </a:solidFill>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13</xdr:col>
      <xdr:colOff>833436</xdr:colOff>
      <xdr:row>28</xdr:row>
      <xdr:rowOff>130175</xdr:rowOff>
    </xdr:from>
    <xdr:to>
      <xdr:col>17</xdr:col>
      <xdr:colOff>1416787</xdr:colOff>
      <xdr:row>31</xdr:row>
      <xdr:rowOff>531</xdr:rowOff>
    </xdr:to>
    <xdr:sp macro="" textlink="">
      <xdr:nvSpPr>
        <xdr:cNvPr id="8" name="吹き出し: 四角形 9">
          <a:extLst>
            <a:ext uri="{FF2B5EF4-FFF2-40B4-BE49-F238E27FC236}">
              <a16:creationId xmlns:a16="http://schemas.microsoft.com/office/drawing/2014/main" id="{DB9F1FC1-34D7-4304-B3E1-CCCDC6EB5D7B}"/>
            </a:ext>
          </a:extLst>
        </xdr:cNvPr>
        <xdr:cNvSpPr/>
      </xdr:nvSpPr>
      <xdr:spPr>
        <a:xfrm>
          <a:off x="11191874" y="4789488"/>
          <a:ext cx="4679101" cy="370418"/>
        </a:xfrm>
        <a:prstGeom prst="wedgeRectCallout">
          <a:avLst>
            <a:gd name="adj1" fmla="val 20361"/>
            <a:gd name="adj2" fmla="val -107095"/>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lang="ja-JP" altLang="ja-JP" sz="1000" b="0" i="0" baseline="0">
              <a:solidFill>
                <a:srgbClr val="FF0000"/>
              </a:solidFill>
              <a:effectLst/>
              <a:latin typeface="Meiryo UI" panose="020B0604030504040204" pitchFamily="50" charset="-128"/>
              <a:ea typeface="Meiryo UI" panose="020B0604030504040204" pitchFamily="50" charset="-128"/>
              <a:cs typeface="+mn-cs"/>
            </a:rPr>
            <a:t>補助対象事業に従事し生じた旅費であることが分かるよう、発生理由を記載すること。</a:t>
          </a:r>
          <a:endParaRPr lang="ja-JP" altLang="en-US" sz="1000" kern="100">
            <a:solidFill>
              <a:srgbClr val="FF0000"/>
            </a:solidFill>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1</xdr:col>
      <xdr:colOff>325437</xdr:colOff>
      <xdr:row>30</xdr:row>
      <xdr:rowOff>136524</xdr:rowOff>
    </xdr:from>
    <xdr:to>
      <xdr:col>9</xdr:col>
      <xdr:colOff>873863</xdr:colOff>
      <xdr:row>38</xdr:row>
      <xdr:rowOff>47625</xdr:rowOff>
    </xdr:to>
    <xdr:sp macro="" textlink="">
      <xdr:nvSpPr>
        <xdr:cNvPr id="10" name="吹き出し: 四角形 9">
          <a:extLst>
            <a:ext uri="{FF2B5EF4-FFF2-40B4-BE49-F238E27FC236}">
              <a16:creationId xmlns:a16="http://schemas.microsoft.com/office/drawing/2014/main" id="{96D73740-7C61-439B-A762-9F9D80D4EBD7}"/>
            </a:ext>
          </a:extLst>
        </xdr:cNvPr>
        <xdr:cNvSpPr/>
      </xdr:nvSpPr>
      <xdr:spPr>
        <a:xfrm>
          <a:off x="500062" y="5129212"/>
          <a:ext cx="7406426" cy="1244601"/>
        </a:xfrm>
        <a:prstGeom prst="wedgeRectCallout">
          <a:avLst>
            <a:gd name="adj1" fmla="val -43474"/>
            <a:gd name="adj2" fmla="val -81667"/>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各旅費について、根拠となる証拠書類の添付が必須となります。旅費計算書に証拠書類を添付の上、</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B</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列「添付確認」欄に✔を入力してください。</a:t>
          </a:r>
        </a:p>
        <a:p>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　→</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I</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列種別「新幹線」「航空」「タクシー」、または「宿泊料」（</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PQ</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列に</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1</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泊以上の泊数が入力された場合）</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領収書</a:t>
          </a:r>
        </a:p>
        <a:p>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　→「日当」（</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NO</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列に日当が入力された場合）</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補助対象事業者における旅費規程等</a:t>
          </a:r>
        </a:p>
        <a:p>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　→</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I</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列種別「バス」「鉄道」「船」「その他運賃」</a:t>
          </a:r>
          <a:r>
            <a:rPr lang="en-US" altLang="ja-JP" sz="1000" b="0" i="0" baseline="0">
              <a:solidFill>
                <a:srgbClr val="FF0000"/>
              </a:solidFill>
              <a:effectLst/>
              <a:latin typeface="Meiryo UI" panose="020B0604030504040204" pitchFamily="50" charset="-128"/>
              <a:ea typeface="Meiryo UI" panose="020B0604030504040204" pitchFamily="50" charset="-128"/>
              <a:cs typeface="+mn-cs"/>
            </a:rPr>
            <a:t>…</a:t>
          </a:r>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旅費計算ソフト、乗換検索サイト等の検索結果、その他運賃が確認できる資料</a:t>
          </a:r>
        </a:p>
      </xdr:txBody>
    </xdr:sp>
    <xdr:clientData/>
  </xdr:twoCellAnchor>
  <xdr:twoCellAnchor>
    <xdr:from>
      <xdr:col>3</xdr:col>
      <xdr:colOff>727073</xdr:colOff>
      <xdr:row>17</xdr:row>
      <xdr:rowOff>31750</xdr:rowOff>
    </xdr:from>
    <xdr:to>
      <xdr:col>8</xdr:col>
      <xdr:colOff>523875</xdr:colOff>
      <xdr:row>19</xdr:row>
      <xdr:rowOff>67940</xdr:rowOff>
    </xdr:to>
    <xdr:sp macro="" textlink="">
      <xdr:nvSpPr>
        <xdr:cNvPr id="11" name="吹き出し: 四角形 9">
          <a:extLst>
            <a:ext uri="{FF2B5EF4-FFF2-40B4-BE49-F238E27FC236}">
              <a16:creationId xmlns:a16="http://schemas.microsoft.com/office/drawing/2014/main" id="{2D049459-E293-484A-A6B7-3D827B8EF326}"/>
            </a:ext>
          </a:extLst>
        </xdr:cNvPr>
        <xdr:cNvSpPr/>
      </xdr:nvSpPr>
      <xdr:spPr>
        <a:xfrm>
          <a:off x="2425698" y="2849563"/>
          <a:ext cx="3971927" cy="369565"/>
        </a:xfrm>
        <a:prstGeom prst="wedgeRectCallout">
          <a:avLst>
            <a:gd name="adj1" fmla="val -46054"/>
            <a:gd name="adj2" fmla="val 204719"/>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kumimoji="1" lang="ja-JP" altLang="en-US" sz="1000">
              <a:solidFill>
                <a:srgbClr val="FF0000"/>
              </a:solidFill>
              <a:effectLst/>
              <a:latin typeface="Meiryo UI" panose="020B0604030504040204" pitchFamily="50" charset="-128"/>
              <a:ea typeface="Meiryo UI" panose="020B0604030504040204" pitchFamily="50" charset="-128"/>
              <a:cs typeface="+mn-cs"/>
            </a:rPr>
            <a:t>実施日は令和</a:t>
          </a:r>
          <a:r>
            <a:rPr kumimoji="1" lang="en-US" altLang="ja-JP" sz="1000">
              <a:solidFill>
                <a:srgbClr val="FF0000"/>
              </a:solidFill>
              <a:effectLst/>
              <a:latin typeface="Meiryo UI" panose="020B0604030504040204" pitchFamily="50" charset="-128"/>
              <a:ea typeface="Meiryo UI" panose="020B0604030504040204" pitchFamily="50" charset="-128"/>
              <a:cs typeface="+mn-cs"/>
            </a:rPr>
            <a:t>8</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年</a:t>
          </a:r>
          <a:r>
            <a:rPr kumimoji="1" lang="en-US" altLang="ja-JP" sz="1000">
              <a:solidFill>
                <a:srgbClr val="FF0000"/>
              </a:solidFill>
              <a:effectLst/>
              <a:latin typeface="Meiryo UI" panose="020B0604030504040204" pitchFamily="50" charset="-128"/>
              <a:ea typeface="Meiryo UI" panose="020B0604030504040204" pitchFamily="50" charset="-128"/>
              <a:cs typeface="+mn-cs"/>
            </a:rPr>
            <a:t>4</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月</a:t>
          </a:r>
          <a:r>
            <a:rPr kumimoji="1" lang="en-US" altLang="ja-JP" sz="1000">
              <a:solidFill>
                <a:srgbClr val="FF0000"/>
              </a:solidFill>
              <a:effectLst/>
              <a:latin typeface="Meiryo UI" panose="020B0604030504040204" pitchFamily="50" charset="-128"/>
              <a:ea typeface="Meiryo UI" panose="020B0604030504040204" pitchFamily="50" charset="-128"/>
              <a:cs typeface="+mn-cs"/>
            </a:rPr>
            <a:t>7</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日から令和</a:t>
          </a:r>
          <a:r>
            <a:rPr kumimoji="1" lang="en-US" altLang="ja-JP" sz="1000">
              <a:solidFill>
                <a:srgbClr val="FF0000"/>
              </a:solidFill>
              <a:effectLst/>
              <a:latin typeface="Meiryo UI" panose="020B0604030504040204" pitchFamily="50" charset="-128"/>
              <a:ea typeface="Meiryo UI" panose="020B0604030504040204" pitchFamily="50" charset="-128"/>
              <a:cs typeface="+mn-cs"/>
            </a:rPr>
            <a:t>9</a:t>
          </a:r>
          <a:r>
            <a:rPr kumimoji="1" lang="ja-JP" altLang="en-US" sz="1000">
              <a:solidFill>
                <a:srgbClr val="FF0000"/>
              </a:solidFill>
              <a:effectLst/>
              <a:latin typeface="Meiryo UI" panose="020B0604030504040204" pitchFamily="50" charset="-128"/>
              <a:ea typeface="Meiryo UI" panose="020B0604030504040204" pitchFamily="50" charset="-128"/>
              <a:cs typeface="+mn-cs"/>
            </a:rPr>
            <a:t>年</a:t>
          </a:r>
          <a:r>
            <a:rPr kumimoji="1" lang="en-US" altLang="ja-JP" sz="1000">
              <a:solidFill>
                <a:srgbClr val="FF0000"/>
              </a:solidFill>
              <a:effectLst/>
              <a:latin typeface="Meiryo UI" panose="020B0604030504040204" pitchFamily="50" charset="-128"/>
              <a:ea typeface="Meiryo UI" panose="020B0604030504040204" pitchFamily="50" charset="-128"/>
              <a:cs typeface="+mn-cs"/>
            </a:rPr>
            <a:t>2</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月</a:t>
          </a:r>
          <a:r>
            <a:rPr kumimoji="1" lang="en-US" altLang="ja-JP" sz="1000">
              <a:solidFill>
                <a:srgbClr val="FF0000"/>
              </a:solidFill>
              <a:effectLst/>
              <a:latin typeface="Meiryo UI" panose="020B0604030504040204" pitchFamily="50" charset="-128"/>
              <a:ea typeface="Meiryo UI" panose="020B0604030504040204" pitchFamily="50" charset="-128"/>
              <a:cs typeface="+mn-cs"/>
            </a:rPr>
            <a:t>26</a:t>
          </a:r>
          <a:r>
            <a:rPr kumimoji="1" lang="ja-JP" altLang="en-US" sz="1000">
              <a:solidFill>
                <a:srgbClr val="FF0000"/>
              </a:solidFill>
              <a:effectLst/>
              <a:latin typeface="Meiryo UI" panose="020B0604030504040204" pitchFamily="50" charset="-128"/>
              <a:ea typeface="Meiryo UI" panose="020B0604030504040204" pitchFamily="50" charset="-128"/>
              <a:cs typeface="+mn-cs"/>
            </a:rPr>
            <a:t>日の間でご入力ください。</a:t>
          </a:r>
          <a:endParaRPr lang="ja-JP" altLang="en-US" sz="1000" kern="100">
            <a:solidFill>
              <a:srgbClr val="FF0000"/>
            </a:solidFill>
            <a:effectLst/>
            <a:latin typeface="Meiryo UI" panose="020B0604030504040204" pitchFamily="50" charset="-128"/>
            <a:ea typeface="Meiryo UI" panose="020B0604030504040204" pitchFamily="50" charset="-128"/>
            <a:cs typeface="Times New Roman" panose="02020603050405020304" pitchFamily="18" charset="0"/>
          </a:endParaRPr>
        </a:p>
      </xdr:txBody>
    </xdr:sp>
    <xdr:clientData/>
  </xdr:twoCellAnchor>
  <xdr:twoCellAnchor>
    <xdr:from>
      <xdr:col>4</xdr:col>
      <xdr:colOff>95250</xdr:colOff>
      <xdr:row>1</xdr:row>
      <xdr:rowOff>79374</xdr:rowOff>
    </xdr:from>
    <xdr:to>
      <xdr:col>9</xdr:col>
      <xdr:colOff>432539</xdr:colOff>
      <xdr:row>5</xdr:row>
      <xdr:rowOff>111125</xdr:rowOff>
    </xdr:to>
    <xdr:sp macro="" textlink="">
      <xdr:nvSpPr>
        <xdr:cNvPr id="12" name="吹き出し: 四角形 9">
          <a:extLst>
            <a:ext uri="{FF2B5EF4-FFF2-40B4-BE49-F238E27FC236}">
              <a16:creationId xmlns:a16="http://schemas.microsoft.com/office/drawing/2014/main" id="{2F83882F-24B1-4C3A-A0D0-5B24757B1A34}"/>
            </a:ext>
          </a:extLst>
        </xdr:cNvPr>
        <xdr:cNvSpPr/>
      </xdr:nvSpPr>
      <xdr:spPr>
        <a:xfrm>
          <a:off x="2786063" y="246062"/>
          <a:ext cx="4679101" cy="428626"/>
        </a:xfrm>
        <a:prstGeom prst="wedgeRectCallout">
          <a:avLst>
            <a:gd name="adj1" fmla="val -59199"/>
            <a:gd name="adj2" fmla="val -94238"/>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r>
            <a:rPr lang="ja-JP" altLang="en-US" sz="1000" b="0" i="0" baseline="0">
              <a:solidFill>
                <a:srgbClr val="FF0000"/>
              </a:solidFill>
              <a:effectLst/>
              <a:latin typeface="Meiryo UI" panose="020B0604030504040204" pitchFamily="50" charset="-128"/>
              <a:ea typeface="Meiryo UI" panose="020B0604030504040204" pitchFamily="50" charset="-128"/>
              <a:cs typeface="+mn-cs"/>
            </a:rPr>
            <a:t>複数枚などに及ぶ場合や管理上入力が必要な場合に任意でご入力ください</a:t>
          </a:r>
          <a:endParaRPr lang="en-US" altLang="ja-JP" sz="1000" b="0" i="0" baseline="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chemeClr val="tx1"/>
          </a:solidFill>
        </a:ln>
      </a:spPr>
      <a:bodyPr vertOverflow="clip" horzOverflow="clip" rtlCol="0" anchor="t"/>
      <a:lstStyle>
        <a:defPPr algn="l">
          <a:defRPr kumimoji="1" sz="11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a:solidFill>
            <a:sysClr val="windowText" lastClr="000000"/>
          </a:solidFill>
          <a:headEnd type="none" w="med" len="med"/>
          <a:tailEnd type="triangle" w="med" len="med"/>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W87"/>
  <sheetViews>
    <sheetView showGridLines="0" tabSelected="1" view="pageBreakPreview" zoomScale="80" zoomScaleNormal="80" zoomScaleSheetLayoutView="80" workbookViewId="0">
      <selection activeCell="D7" sqref="D7:H7"/>
    </sheetView>
  </sheetViews>
  <sheetFormatPr baseColWidth="10" defaultColWidth="9" defaultRowHeight="14"/>
  <cols>
    <col min="1" max="1" width="2.5" style="7" customWidth="1"/>
    <col min="2" max="2" width="13.33203125" style="7" customWidth="1"/>
    <col min="3" max="3" width="8.33203125" style="7" customWidth="1"/>
    <col min="4" max="4" width="14.1640625" style="7" bestFit="1" customWidth="1"/>
    <col min="5" max="5" width="8.33203125" style="7" customWidth="1"/>
    <col min="6" max="6" width="11.83203125" style="7" bestFit="1" customWidth="1"/>
    <col min="7" max="7" width="8.6640625" style="7" customWidth="1"/>
    <col min="8" max="9" width="16.5" style="7" customWidth="1"/>
    <col min="10" max="10" width="15.6640625" style="7" customWidth="1"/>
    <col min="11" max="11" width="7.6640625" style="7" customWidth="1"/>
    <col min="12" max="12" width="16.5" style="7" customWidth="1"/>
    <col min="13" max="13" width="7.6640625" style="7" customWidth="1"/>
    <col min="14" max="14" width="16.33203125" style="7" customWidth="1"/>
    <col min="15" max="15" width="7.5" style="7" customWidth="1"/>
    <col min="16" max="17" width="17.33203125" style="7" customWidth="1"/>
    <col min="18" max="18" width="51.5" style="7" customWidth="1"/>
    <col min="19" max="19" width="5.6640625" style="7" customWidth="1"/>
    <col min="20" max="22" width="9" style="7"/>
    <col min="23" max="23" width="78" style="7" customWidth="1"/>
    <col min="24" max="16384" width="9" style="7"/>
  </cols>
  <sheetData>
    <row r="1" spans="2:23" s="2" customFormat="1" ht="13" customHeight="1">
      <c r="B1" s="38" t="s">
        <v>57</v>
      </c>
      <c r="C1" s="48"/>
      <c r="D1" s="48"/>
      <c r="S1" s="32"/>
      <c r="T1" s="32"/>
      <c r="U1" s="32"/>
      <c r="V1" s="32"/>
    </row>
    <row r="2" spans="2:23" s="2" customFormat="1" ht="13" customHeight="1">
      <c r="B2" s="2" t="s">
        <v>50</v>
      </c>
      <c r="M2" s="32"/>
      <c r="N2" s="32"/>
      <c r="O2" s="51" t="s">
        <v>49</v>
      </c>
      <c r="P2" s="51"/>
      <c r="Q2" s="51"/>
      <c r="R2" s="51"/>
      <c r="S2" s="32"/>
      <c r="T2" s="32"/>
      <c r="U2" s="32"/>
      <c r="V2" s="32"/>
    </row>
    <row r="3" spans="2:23" s="2" customFormat="1" ht="18" customHeight="1" thickBot="1">
      <c r="D3" s="71"/>
      <c r="E3" s="71"/>
      <c r="F3" s="71"/>
      <c r="G3" s="71"/>
      <c r="H3" s="71"/>
      <c r="I3" s="52" t="s">
        <v>51</v>
      </c>
      <c r="J3" s="52"/>
      <c r="K3" s="52"/>
      <c r="L3" s="52"/>
      <c r="M3" s="52"/>
      <c r="N3" s="52"/>
      <c r="Q3" s="11"/>
      <c r="R3" s="11"/>
      <c r="S3" s="7"/>
    </row>
    <row r="4" spans="2:23" s="2" customFormat="1" ht="18" customHeight="1" thickTop="1">
      <c r="B4" s="64" t="s">
        <v>66</v>
      </c>
      <c r="C4" s="64"/>
      <c r="D4" s="65" t="str" cm="1">
        <f t="array" ref="D4">IF(AND(LEN(D5)=14,LEFT(D5,2)="OT",MID(D5,3,2)="08",MID(D5,5,1)="K",SUMPRODUCT(--ISNUMBER(FIND(MID(D5,ROW($6:$14),1),"0123456789")))=9),LEFT(D5,4)&amp;"P"&amp;MID(D5,6,5)&amp;"0000","交付申請番号を正しくご入力ください　※半角数字・大文字小文字もご注意ください")</f>
        <v>交付申請番号を正しくご入力ください　※半角数字・大文字小文字もご注意ください</v>
      </c>
      <c r="E4" s="65"/>
      <c r="F4" s="65"/>
      <c r="G4" s="65"/>
      <c r="H4" s="65"/>
      <c r="I4" s="39"/>
      <c r="J4" s="39"/>
      <c r="K4" s="39"/>
      <c r="L4" s="39"/>
      <c r="M4" s="39"/>
      <c r="N4" s="39"/>
      <c r="Q4" s="11"/>
      <c r="R4" s="11"/>
      <c r="S4" s="7"/>
    </row>
    <row r="5" spans="2:23" s="2" customFormat="1" ht="18" customHeight="1">
      <c r="B5" s="64" t="s">
        <v>67</v>
      </c>
      <c r="C5" s="64"/>
      <c r="D5" s="66"/>
      <c r="E5" s="66"/>
      <c r="F5" s="66"/>
      <c r="G5" s="66"/>
      <c r="H5" s="66"/>
      <c r="I5" s="39"/>
      <c r="J5" s="39"/>
      <c r="K5" s="39"/>
      <c r="L5" s="39"/>
      <c r="M5" s="39"/>
      <c r="N5" s="39"/>
      <c r="P5" s="33" t="s">
        <v>0</v>
      </c>
      <c r="Q5" s="75"/>
      <c r="R5" s="75"/>
      <c r="S5" s="7"/>
    </row>
    <row r="6" spans="2:23" s="2" customFormat="1" ht="18" customHeight="1">
      <c r="B6" s="64" t="s">
        <v>52</v>
      </c>
      <c r="C6" s="64"/>
      <c r="D6" s="66"/>
      <c r="E6" s="66"/>
      <c r="F6" s="66"/>
      <c r="G6" s="66"/>
      <c r="H6" s="66"/>
      <c r="P6" s="12" t="s">
        <v>2</v>
      </c>
      <c r="Q6" s="74"/>
      <c r="R6" s="74"/>
      <c r="S6" s="7"/>
      <c r="T6" s="7"/>
    </row>
    <row r="7" spans="2:23" s="2" customFormat="1" ht="18" customHeight="1">
      <c r="B7" s="76" t="s">
        <v>53</v>
      </c>
      <c r="C7" s="76"/>
      <c r="D7" s="74"/>
      <c r="E7" s="74"/>
      <c r="F7" s="74"/>
      <c r="G7" s="74"/>
      <c r="H7" s="74"/>
      <c r="N7" s="9"/>
      <c r="S7" s="7"/>
      <c r="T7" s="7"/>
    </row>
    <row r="8" spans="2:23" s="2" customFormat="1" ht="18" customHeight="1">
      <c r="B8" s="76" t="s">
        <v>1</v>
      </c>
      <c r="C8" s="76"/>
      <c r="D8" s="74"/>
      <c r="E8" s="74"/>
      <c r="F8" s="74"/>
      <c r="G8" s="74"/>
      <c r="H8" s="74"/>
      <c r="N8" s="9"/>
      <c r="P8" s="77" t="s">
        <v>3</v>
      </c>
      <c r="Q8" s="78"/>
      <c r="R8" s="79"/>
      <c r="S8" s="7"/>
      <c r="T8" s="7"/>
    </row>
    <row r="9" spans="2:23" s="2" customFormat="1" ht="18" customHeight="1">
      <c r="B9" s="76" t="s">
        <v>2</v>
      </c>
      <c r="C9" s="76"/>
      <c r="D9" s="75"/>
      <c r="E9" s="75"/>
      <c r="F9" s="75"/>
      <c r="G9" s="75"/>
      <c r="H9" s="75"/>
      <c r="I9" s="7"/>
      <c r="P9" s="56"/>
      <c r="Q9" s="57"/>
      <c r="R9" s="58"/>
      <c r="S9" s="7"/>
      <c r="T9" s="7"/>
    </row>
    <row r="10" spans="2:23" s="2" customFormat="1">
      <c r="L10" s="7"/>
      <c r="M10" s="7"/>
      <c r="N10" s="7"/>
      <c r="P10" s="59"/>
      <c r="Q10" s="48"/>
      <c r="R10" s="60"/>
      <c r="S10" s="7"/>
      <c r="T10" s="7"/>
    </row>
    <row r="11" spans="2:23">
      <c r="B11" s="80" t="s">
        <v>4</v>
      </c>
      <c r="C11" s="81"/>
      <c r="D11" s="81"/>
      <c r="E11" s="82"/>
      <c r="G11" s="25"/>
      <c r="P11" s="59"/>
      <c r="Q11" s="48"/>
      <c r="R11" s="60"/>
      <c r="V11" s="2"/>
      <c r="W11" s="2"/>
    </row>
    <row r="12" spans="2:23">
      <c r="B12" s="13" t="s">
        <v>5</v>
      </c>
      <c r="C12" s="14" t="s">
        <v>6</v>
      </c>
      <c r="D12" s="27">
        <f t="shared" ref="D12:D18" si="0">SUMIF($F:$F,$B12,$J:$J)</f>
        <v>0</v>
      </c>
      <c r="E12" s="15" t="s">
        <v>7</v>
      </c>
      <c r="P12" s="59"/>
      <c r="Q12" s="48"/>
      <c r="R12" s="60"/>
      <c r="V12" s="2"/>
      <c r="W12" s="2"/>
    </row>
    <row r="13" spans="2:23">
      <c r="B13" s="16" t="s">
        <v>8</v>
      </c>
      <c r="C13" s="7" t="s">
        <v>6</v>
      </c>
      <c r="D13" s="34">
        <f t="shared" si="0"/>
        <v>0</v>
      </c>
      <c r="E13" s="17" t="s">
        <v>7</v>
      </c>
      <c r="P13" s="59"/>
      <c r="Q13" s="48"/>
      <c r="R13" s="60"/>
      <c r="V13" s="2"/>
      <c r="W13" s="2"/>
    </row>
    <row r="14" spans="2:23">
      <c r="B14" s="16" t="s">
        <v>9</v>
      </c>
      <c r="C14" s="7" t="s">
        <v>6</v>
      </c>
      <c r="D14" s="34">
        <f t="shared" si="0"/>
        <v>0</v>
      </c>
      <c r="E14" s="17" t="s">
        <v>7</v>
      </c>
      <c r="P14" s="59"/>
      <c r="Q14" s="48"/>
      <c r="R14" s="60"/>
      <c r="V14" s="2"/>
      <c r="W14" s="2"/>
    </row>
    <row r="15" spans="2:23">
      <c r="B15" s="16" t="s">
        <v>10</v>
      </c>
      <c r="C15" s="7" t="s">
        <v>6</v>
      </c>
      <c r="D15" s="34">
        <f t="shared" si="0"/>
        <v>0</v>
      </c>
      <c r="E15" s="17" t="s">
        <v>7</v>
      </c>
      <c r="P15" s="59"/>
      <c r="Q15" s="48"/>
      <c r="R15" s="60"/>
      <c r="V15" s="1"/>
      <c r="W15" s="3"/>
    </row>
    <row r="16" spans="2:23">
      <c r="B16" s="16" t="s">
        <v>11</v>
      </c>
      <c r="C16" s="7" t="s">
        <v>6</v>
      </c>
      <c r="D16" s="34">
        <f t="shared" si="0"/>
        <v>0</v>
      </c>
      <c r="E16" s="17" t="s">
        <v>7</v>
      </c>
      <c r="P16" s="59"/>
      <c r="Q16" s="48"/>
      <c r="R16" s="60"/>
      <c r="V16" s="1"/>
      <c r="W16" s="3"/>
    </row>
    <row r="17" spans="2:23">
      <c r="B17" s="16" t="s">
        <v>12</v>
      </c>
      <c r="C17" s="7" t="s">
        <v>6</v>
      </c>
      <c r="D17" s="34">
        <f t="shared" si="0"/>
        <v>0</v>
      </c>
      <c r="E17" s="17" t="s">
        <v>7</v>
      </c>
      <c r="P17" s="59"/>
      <c r="Q17" s="48"/>
      <c r="R17" s="60"/>
      <c r="V17" s="1"/>
      <c r="W17" s="3"/>
    </row>
    <row r="18" spans="2:23">
      <c r="B18" s="16" t="s">
        <v>13</v>
      </c>
      <c r="C18" s="7" t="s">
        <v>6</v>
      </c>
      <c r="D18" s="34">
        <f t="shared" si="0"/>
        <v>0</v>
      </c>
      <c r="E18" s="17" t="s">
        <v>7</v>
      </c>
      <c r="P18" s="59"/>
      <c r="Q18" s="48"/>
      <c r="R18" s="60"/>
      <c r="V18" s="1"/>
      <c r="W18" s="3"/>
    </row>
    <row r="19" spans="2:23">
      <c r="B19" s="16" t="s">
        <v>14</v>
      </c>
      <c r="C19" s="7" t="s">
        <v>6</v>
      </c>
      <c r="D19" s="34">
        <f>SUM(L:L)</f>
        <v>0</v>
      </c>
      <c r="E19" s="17" t="s">
        <v>7</v>
      </c>
      <c r="P19" s="59"/>
      <c r="Q19" s="48"/>
      <c r="R19" s="60"/>
      <c r="V19" s="1"/>
      <c r="W19" s="3"/>
    </row>
    <row r="20" spans="2:23">
      <c r="B20" s="18" t="s">
        <v>15</v>
      </c>
      <c r="C20" s="19" t="s">
        <v>6</v>
      </c>
      <c r="D20" s="28">
        <f>SUM(N:N)</f>
        <v>0</v>
      </c>
      <c r="E20" s="20" t="s">
        <v>7</v>
      </c>
      <c r="P20" s="61"/>
      <c r="Q20" s="62"/>
      <c r="R20" s="63"/>
      <c r="V20" s="1"/>
      <c r="W20" s="3"/>
    </row>
    <row r="21" spans="2:23">
      <c r="B21" s="18"/>
      <c r="C21" s="19" t="s">
        <v>16</v>
      </c>
      <c r="D21" s="28">
        <f>SUM(D12:D20)</f>
        <v>0</v>
      </c>
      <c r="E21" s="20" t="s">
        <v>7</v>
      </c>
      <c r="V21" s="1"/>
      <c r="W21" s="3"/>
    </row>
    <row r="22" spans="2:23" ht="13" customHeight="1">
      <c r="O22" s="37"/>
      <c r="P22" s="37"/>
      <c r="Q22" s="37"/>
      <c r="R22" s="37"/>
      <c r="V22" s="1"/>
      <c r="W22" s="3"/>
    </row>
    <row r="23" spans="2:23">
      <c r="V23" s="1"/>
      <c r="W23" s="3"/>
    </row>
    <row r="24" spans="2:23" ht="13.5" customHeight="1">
      <c r="B24" s="72" t="s">
        <v>54</v>
      </c>
      <c r="C24" s="53" t="s">
        <v>17</v>
      </c>
      <c r="D24" s="73" t="s">
        <v>55</v>
      </c>
      <c r="E24" s="54" t="s">
        <v>18</v>
      </c>
      <c r="F24" s="53" t="s">
        <v>19</v>
      </c>
      <c r="G24" s="29" t="s">
        <v>20</v>
      </c>
      <c r="H24" s="53" t="s">
        <v>21</v>
      </c>
      <c r="I24" s="53" t="s">
        <v>22</v>
      </c>
      <c r="J24" s="29" t="s">
        <v>56</v>
      </c>
      <c r="K24" s="53" t="s">
        <v>14</v>
      </c>
      <c r="L24" s="53"/>
      <c r="M24" s="53" t="s">
        <v>15</v>
      </c>
      <c r="N24" s="53"/>
      <c r="O24" s="67" t="s">
        <v>23</v>
      </c>
      <c r="P24" s="68"/>
      <c r="Q24" s="53" t="s">
        <v>24</v>
      </c>
      <c r="R24" s="53"/>
      <c r="T24" s="1"/>
      <c r="U24" s="3"/>
    </row>
    <row r="25" spans="2:23" s="8" customFormat="1">
      <c r="B25" s="55"/>
      <c r="C25" s="53"/>
      <c r="D25" s="53"/>
      <c r="E25" s="55"/>
      <c r="F25" s="53"/>
      <c r="G25" s="30" t="s">
        <v>25</v>
      </c>
      <c r="H25" s="53"/>
      <c r="I25" s="53"/>
      <c r="J25" s="30" t="s">
        <v>26</v>
      </c>
      <c r="K25" s="31" t="s">
        <v>27</v>
      </c>
      <c r="L25" s="31" t="s">
        <v>26</v>
      </c>
      <c r="M25" s="31" t="s">
        <v>28</v>
      </c>
      <c r="N25" s="31" t="s">
        <v>26</v>
      </c>
      <c r="O25" s="69"/>
      <c r="P25" s="70"/>
      <c r="Q25" s="53"/>
      <c r="R25" s="53"/>
      <c r="T25" s="2"/>
      <c r="U25" s="3"/>
    </row>
    <row r="26" spans="2:23" s="8" customFormat="1">
      <c r="B26" s="4"/>
      <c r="C26" s="21">
        <v>1</v>
      </c>
      <c r="D26" s="35"/>
      <c r="E26" s="24" t="str">
        <f>IF(D26="","",TEXT(D26,"aaa"))</f>
        <v/>
      </c>
      <c r="F26" s="5"/>
      <c r="G26" s="4"/>
      <c r="H26" s="5"/>
      <c r="I26" s="5"/>
      <c r="J26" s="6"/>
      <c r="K26" s="5"/>
      <c r="L26" s="26"/>
      <c r="M26" s="26"/>
      <c r="N26" s="26"/>
      <c r="O26" s="49"/>
      <c r="P26" s="50"/>
      <c r="Q26" s="46"/>
      <c r="R26" s="47"/>
      <c r="T26" s="2"/>
      <c r="U26" s="3"/>
    </row>
    <row r="27" spans="2:23">
      <c r="B27" s="4"/>
      <c r="C27" s="21">
        <f>C26+1</f>
        <v>2</v>
      </c>
      <c r="D27" s="5"/>
      <c r="E27" s="24" t="str">
        <f t="shared" ref="E27:E75" si="1">IF(D27="","",TEXT(D27,"aaa"))</f>
        <v/>
      </c>
      <c r="F27" s="5"/>
      <c r="G27" s="4"/>
      <c r="H27" s="5"/>
      <c r="I27" s="5"/>
      <c r="J27" s="6"/>
      <c r="K27" s="5"/>
      <c r="L27" s="26"/>
      <c r="M27" s="26"/>
      <c r="N27" s="26"/>
      <c r="O27" s="49"/>
      <c r="P27" s="50"/>
      <c r="Q27" s="46"/>
      <c r="R27" s="47"/>
      <c r="T27" s="2"/>
      <c r="U27" s="3"/>
    </row>
    <row r="28" spans="2:23">
      <c r="B28" s="4"/>
      <c r="C28" s="21">
        <f t="shared" ref="C28:C75" si="2">C27+1</f>
        <v>3</v>
      </c>
      <c r="D28" s="36"/>
      <c r="E28" s="24" t="str">
        <f t="shared" si="1"/>
        <v/>
      </c>
      <c r="F28" s="5"/>
      <c r="G28" s="4"/>
      <c r="H28" s="5"/>
      <c r="I28" s="5"/>
      <c r="J28" s="6"/>
      <c r="K28" s="5"/>
      <c r="L28" s="26"/>
      <c r="M28" s="26"/>
      <c r="N28" s="26"/>
      <c r="O28" s="49"/>
      <c r="P28" s="50"/>
      <c r="Q28" s="46"/>
      <c r="R28" s="47"/>
      <c r="T28" s="2"/>
      <c r="U28" s="3"/>
    </row>
    <row r="29" spans="2:23">
      <c r="B29" s="4"/>
      <c r="C29" s="21">
        <f t="shared" si="2"/>
        <v>4</v>
      </c>
      <c r="D29" s="5"/>
      <c r="E29" s="24" t="str">
        <f t="shared" si="1"/>
        <v/>
      </c>
      <c r="F29" s="5"/>
      <c r="G29" s="4"/>
      <c r="H29" s="5"/>
      <c r="I29" s="5"/>
      <c r="J29" s="6"/>
      <c r="K29" s="5"/>
      <c r="L29" s="26"/>
      <c r="M29" s="26"/>
      <c r="N29" s="26"/>
      <c r="O29" s="49"/>
      <c r="P29" s="50"/>
      <c r="Q29" s="46"/>
      <c r="R29" s="47"/>
      <c r="T29" s="2"/>
      <c r="U29" s="3"/>
    </row>
    <row r="30" spans="2:23">
      <c r="B30" s="4"/>
      <c r="C30" s="21">
        <f t="shared" si="2"/>
        <v>5</v>
      </c>
      <c r="D30" s="5"/>
      <c r="E30" s="24" t="str">
        <f t="shared" si="1"/>
        <v/>
      </c>
      <c r="F30" s="5"/>
      <c r="G30" s="4"/>
      <c r="H30" s="5"/>
      <c r="I30" s="5"/>
      <c r="J30" s="6"/>
      <c r="K30" s="5"/>
      <c r="L30" s="26"/>
      <c r="M30" s="26"/>
      <c r="N30" s="26"/>
      <c r="O30" s="49"/>
      <c r="P30" s="50"/>
      <c r="Q30" s="46"/>
      <c r="R30" s="47"/>
      <c r="T30" s="2"/>
      <c r="U30" s="3"/>
    </row>
    <row r="31" spans="2:23">
      <c r="B31" s="4"/>
      <c r="C31" s="21">
        <f t="shared" si="2"/>
        <v>6</v>
      </c>
      <c r="D31" s="5"/>
      <c r="E31" s="24" t="str">
        <f t="shared" si="1"/>
        <v/>
      </c>
      <c r="F31" s="5"/>
      <c r="G31" s="4"/>
      <c r="H31" s="5"/>
      <c r="I31" s="5"/>
      <c r="J31" s="6"/>
      <c r="K31" s="5"/>
      <c r="L31" s="26"/>
      <c r="M31" s="26"/>
      <c r="N31" s="26"/>
      <c r="O31" s="49"/>
      <c r="P31" s="50"/>
      <c r="Q31" s="46"/>
      <c r="R31" s="47"/>
      <c r="T31" s="2"/>
      <c r="U31" s="3"/>
    </row>
    <row r="32" spans="2:23">
      <c r="B32" s="4"/>
      <c r="C32" s="21">
        <f t="shared" si="2"/>
        <v>7</v>
      </c>
      <c r="D32" s="5"/>
      <c r="E32" s="24" t="str">
        <f t="shared" si="1"/>
        <v/>
      </c>
      <c r="F32" s="5"/>
      <c r="G32" s="4"/>
      <c r="H32" s="5"/>
      <c r="I32" s="5"/>
      <c r="J32" s="6"/>
      <c r="K32" s="5"/>
      <c r="L32" s="26"/>
      <c r="M32" s="26"/>
      <c r="N32" s="26"/>
      <c r="O32" s="49"/>
      <c r="P32" s="50"/>
      <c r="Q32" s="46"/>
      <c r="R32" s="47"/>
    </row>
    <row r="33" spans="2:18">
      <c r="B33" s="4"/>
      <c r="C33" s="21">
        <f t="shared" si="2"/>
        <v>8</v>
      </c>
      <c r="D33" s="5"/>
      <c r="E33" s="24" t="str">
        <f t="shared" si="1"/>
        <v/>
      </c>
      <c r="F33" s="5"/>
      <c r="G33" s="4"/>
      <c r="H33" s="5"/>
      <c r="I33" s="5"/>
      <c r="J33" s="6"/>
      <c r="K33" s="5"/>
      <c r="L33" s="26"/>
      <c r="M33" s="26"/>
      <c r="N33" s="26"/>
      <c r="O33" s="49"/>
      <c r="P33" s="50"/>
      <c r="Q33" s="46"/>
      <c r="R33" s="47"/>
    </row>
    <row r="34" spans="2:18">
      <c r="B34" s="4"/>
      <c r="C34" s="21">
        <f t="shared" si="2"/>
        <v>9</v>
      </c>
      <c r="D34" s="5"/>
      <c r="E34" s="24" t="str">
        <f t="shared" si="1"/>
        <v/>
      </c>
      <c r="F34" s="5"/>
      <c r="G34" s="4"/>
      <c r="H34" s="5"/>
      <c r="I34" s="5"/>
      <c r="J34" s="6"/>
      <c r="K34" s="5"/>
      <c r="L34" s="26"/>
      <c r="M34" s="26"/>
      <c r="N34" s="26"/>
      <c r="O34" s="49"/>
      <c r="P34" s="50"/>
      <c r="Q34" s="46"/>
      <c r="R34" s="47"/>
    </row>
    <row r="35" spans="2:18">
      <c r="B35" s="4"/>
      <c r="C35" s="21">
        <f t="shared" si="2"/>
        <v>10</v>
      </c>
      <c r="D35" s="5"/>
      <c r="E35" s="24" t="str">
        <f t="shared" si="1"/>
        <v/>
      </c>
      <c r="F35" s="5"/>
      <c r="G35" s="4"/>
      <c r="H35" s="5"/>
      <c r="I35" s="5"/>
      <c r="J35" s="6"/>
      <c r="K35" s="5"/>
      <c r="L35" s="26"/>
      <c r="M35" s="26"/>
      <c r="N35" s="26"/>
      <c r="O35" s="49"/>
      <c r="P35" s="50"/>
      <c r="Q35" s="46"/>
      <c r="R35" s="47"/>
    </row>
    <row r="36" spans="2:18">
      <c r="B36" s="4"/>
      <c r="C36" s="21">
        <f t="shared" si="2"/>
        <v>11</v>
      </c>
      <c r="D36" s="5"/>
      <c r="E36" s="24" t="str">
        <f t="shared" si="1"/>
        <v/>
      </c>
      <c r="F36" s="5"/>
      <c r="G36" s="4"/>
      <c r="H36" s="5"/>
      <c r="I36" s="5"/>
      <c r="J36" s="6"/>
      <c r="K36" s="5"/>
      <c r="L36" s="26"/>
      <c r="M36" s="26"/>
      <c r="N36" s="26"/>
      <c r="O36" s="49"/>
      <c r="P36" s="50"/>
      <c r="Q36" s="46"/>
      <c r="R36" s="47"/>
    </row>
    <row r="37" spans="2:18">
      <c r="B37" s="4"/>
      <c r="C37" s="21">
        <f t="shared" si="2"/>
        <v>12</v>
      </c>
      <c r="D37" s="5"/>
      <c r="E37" s="24" t="str">
        <f t="shared" si="1"/>
        <v/>
      </c>
      <c r="F37" s="5"/>
      <c r="G37" s="4"/>
      <c r="H37" s="5"/>
      <c r="I37" s="5"/>
      <c r="J37" s="6"/>
      <c r="K37" s="5"/>
      <c r="L37" s="26"/>
      <c r="M37" s="26"/>
      <c r="N37" s="26"/>
      <c r="O37" s="49"/>
      <c r="P37" s="50"/>
      <c r="Q37" s="46"/>
      <c r="R37" s="47"/>
    </row>
    <row r="38" spans="2:18">
      <c r="B38" s="4"/>
      <c r="C38" s="21">
        <f t="shared" si="2"/>
        <v>13</v>
      </c>
      <c r="D38" s="5"/>
      <c r="E38" s="24" t="str">
        <f t="shared" si="1"/>
        <v/>
      </c>
      <c r="F38" s="5"/>
      <c r="G38" s="4"/>
      <c r="H38" s="5"/>
      <c r="I38" s="5"/>
      <c r="J38" s="6"/>
      <c r="K38" s="5"/>
      <c r="L38" s="26"/>
      <c r="M38" s="26"/>
      <c r="N38" s="26"/>
      <c r="O38" s="49"/>
      <c r="P38" s="50"/>
      <c r="Q38" s="46"/>
      <c r="R38" s="47"/>
    </row>
    <row r="39" spans="2:18">
      <c r="B39" s="4"/>
      <c r="C39" s="21">
        <f t="shared" si="2"/>
        <v>14</v>
      </c>
      <c r="D39" s="5"/>
      <c r="E39" s="24"/>
      <c r="F39" s="5"/>
      <c r="G39" s="4"/>
      <c r="H39" s="5"/>
      <c r="I39" s="5"/>
      <c r="J39" s="6"/>
      <c r="K39" s="5"/>
      <c r="L39" s="26"/>
      <c r="M39" s="26"/>
      <c r="N39" s="26"/>
      <c r="O39" s="49"/>
      <c r="P39" s="50"/>
      <c r="Q39" s="46"/>
      <c r="R39" s="47"/>
    </row>
    <row r="40" spans="2:18">
      <c r="B40" s="4"/>
      <c r="C40" s="21">
        <f t="shared" si="2"/>
        <v>15</v>
      </c>
      <c r="D40" s="5"/>
      <c r="E40" s="24"/>
      <c r="F40" s="5"/>
      <c r="G40" s="4"/>
      <c r="H40" s="5"/>
      <c r="I40" s="5"/>
      <c r="J40" s="6"/>
      <c r="K40" s="5"/>
      <c r="L40" s="26"/>
      <c r="M40" s="26"/>
      <c r="N40" s="26"/>
      <c r="O40" s="49"/>
      <c r="P40" s="50"/>
      <c r="Q40" s="46"/>
      <c r="R40" s="47"/>
    </row>
    <row r="41" spans="2:18">
      <c r="B41" s="4"/>
      <c r="C41" s="21">
        <f t="shared" si="2"/>
        <v>16</v>
      </c>
      <c r="D41" s="5"/>
      <c r="E41" s="24"/>
      <c r="F41" s="5"/>
      <c r="G41" s="4"/>
      <c r="H41" s="5"/>
      <c r="I41" s="5"/>
      <c r="J41" s="6"/>
      <c r="K41" s="5"/>
      <c r="L41" s="26"/>
      <c r="M41" s="26"/>
      <c r="N41" s="26"/>
      <c r="O41" s="49"/>
      <c r="P41" s="50"/>
      <c r="Q41" s="46"/>
      <c r="R41" s="47"/>
    </row>
    <row r="42" spans="2:18">
      <c r="B42" s="4"/>
      <c r="C42" s="21">
        <f t="shared" si="2"/>
        <v>17</v>
      </c>
      <c r="D42" s="5"/>
      <c r="E42" s="24"/>
      <c r="F42" s="5"/>
      <c r="G42" s="4"/>
      <c r="H42" s="5"/>
      <c r="I42" s="5"/>
      <c r="J42" s="6"/>
      <c r="K42" s="5"/>
      <c r="L42" s="26"/>
      <c r="M42" s="26"/>
      <c r="N42" s="26"/>
      <c r="O42" s="49"/>
      <c r="P42" s="50"/>
      <c r="Q42" s="46"/>
      <c r="R42" s="47"/>
    </row>
    <row r="43" spans="2:18">
      <c r="B43" s="4"/>
      <c r="C43" s="21">
        <f t="shared" si="2"/>
        <v>18</v>
      </c>
      <c r="D43" s="5"/>
      <c r="E43" s="24"/>
      <c r="F43" s="5"/>
      <c r="G43" s="4"/>
      <c r="H43" s="5"/>
      <c r="I43" s="5"/>
      <c r="J43" s="6"/>
      <c r="K43" s="5"/>
      <c r="L43" s="26"/>
      <c r="M43" s="26"/>
      <c r="N43" s="26"/>
      <c r="O43" s="49"/>
      <c r="P43" s="50"/>
      <c r="Q43" s="46"/>
      <c r="R43" s="47"/>
    </row>
    <row r="44" spans="2:18">
      <c r="B44" s="4"/>
      <c r="C44" s="21">
        <f t="shared" si="2"/>
        <v>19</v>
      </c>
      <c r="D44" s="5"/>
      <c r="E44" s="24"/>
      <c r="F44" s="5"/>
      <c r="G44" s="4"/>
      <c r="H44" s="5"/>
      <c r="I44" s="5"/>
      <c r="J44" s="6"/>
      <c r="K44" s="5"/>
      <c r="L44" s="26"/>
      <c r="M44" s="26"/>
      <c r="N44" s="26"/>
      <c r="O44" s="49"/>
      <c r="P44" s="50"/>
      <c r="Q44" s="46"/>
      <c r="R44" s="47"/>
    </row>
    <row r="45" spans="2:18">
      <c r="B45" s="4"/>
      <c r="C45" s="21">
        <f t="shared" si="2"/>
        <v>20</v>
      </c>
      <c r="D45" s="5"/>
      <c r="E45" s="24"/>
      <c r="F45" s="5"/>
      <c r="G45" s="4"/>
      <c r="H45" s="5"/>
      <c r="I45" s="5"/>
      <c r="J45" s="6"/>
      <c r="K45" s="5"/>
      <c r="L45" s="26"/>
      <c r="M45" s="26"/>
      <c r="N45" s="26"/>
      <c r="O45" s="49"/>
      <c r="P45" s="50"/>
      <c r="Q45" s="46"/>
      <c r="R45" s="47"/>
    </row>
    <row r="46" spans="2:18">
      <c r="B46" s="4"/>
      <c r="C46" s="21">
        <f t="shared" si="2"/>
        <v>21</v>
      </c>
      <c r="D46" s="5"/>
      <c r="E46" s="24"/>
      <c r="F46" s="5"/>
      <c r="G46" s="4"/>
      <c r="H46" s="5"/>
      <c r="I46" s="5"/>
      <c r="J46" s="6"/>
      <c r="K46" s="5"/>
      <c r="L46" s="26"/>
      <c r="M46" s="26"/>
      <c r="N46" s="26"/>
      <c r="O46" s="49"/>
      <c r="P46" s="50"/>
      <c r="Q46" s="46"/>
      <c r="R46" s="47"/>
    </row>
    <row r="47" spans="2:18">
      <c r="B47" s="4"/>
      <c r="C47" s="21">
        <f t="shared" si="2"/>
        <v>22</v>
      </c>
      <c r="D47" s="5"/>
      <c r="E47" s="24"/>
      <c r="F47" s="5"/>
      <c r="G47" s="4"/>
      <c r="H47" s="5"/>
      <c r="I47" s="5"/>
      <c r="J47" s="6"/>
      <c r="K47" s="5"/>
      <c r="L47" s="26"/>
      <c r="M47" s="26"/>
      <c r="N47" s="26"/>
      <c r="O47" s="49"/>
      <c r="P47" s="50"/>
      <c r="Q47" s="46"/>
      <c r="R47" s="47"/>
    </row>
    <row r="48" spans="2:18">
      <c r="B48" s="4"/>
      <c r="C48" s="21">
        <f t="shared" si="2"/>
        <v>23</v>
      </c>
      <c r="D48" s="5"/>
      <c r="E48" s="24"/>
      <c r="F48" s="5"/>
      <c r="G48" s="4"/>
      <c r="H48" s="5"/>
      <c r="I48" s="5"/>
      <c r="J48" s="6"/>
      <c r="K48" s="5"/>
      <c r="L48" s="26"/>
      <c r="M48" s="26"/>
      <c r="N48" s="26"/>
      <c r="O48" s="49"/>
      <c r="P48" s="50"/>
      <c r="Q48" s="46"/>
      <c r="R48" s="47"/>
    </row>
    <row r="49" spans="2:18">
      <c r="B49" s="4"/>
      <c r="C49" s="21">
        <f t="shared" si="2"/>
        <v>24</v>
      </c>
      <c r="D49" s="5"/>
      <c r="E49" s="24"/>
      <c r="F49" s="5"/>
      <c r="G49" s="4"/>
      <c r="H49" s="5"/>
      <c r="I49" s="5"/>
      <c r="J49" s="6"/>
      <c r="K49" s="5"/>
      <c r="L49" s="26"/>
      <c r="M49" s="26"/>
      <c r="N49" s="26"/>
      <c r="O49" s="49"/>
      <c r="P49" s="50"/>
      <c r="Q49" s="46"/>
      <c r="R49" s="47"/>
    </row>
    <row r="50" spans="2:18">
      <c r="B50" s="4"/>
      <c r="C50" s="21">
        <f t="shared" si="2"/>
        <v>25</v>
      </c>
      <c r="D50" s="5"/>
      <c r="E50" s="24"/>
      <c r="F50" s="5"/>
      <c r="G50" s="4"/>
      <c r="H50" s="5"/>
      <c r="I50" s="5"/>
      <c r="J50" s="6"/>
      <c r="K50" s="5"/>
      <c r="L50" s="26"/>
      <c r="M50" s="26"/>
      <c r="N50" s="26"/>
      <c r="O50" s="49"/>
      <c r="P50" s="50"/>
      <c r="Q50" s="46"/>
      <c r="R50" s="47"/>
    </row>
    <row r="51" spans="2:18">
      <c r="B51" s="4"/>
      <c r="C51" s="21">
        <f t="shared" si="2"/>
        <v>26</v>
      </c>
      <c r="D51" s="5"/>
      <c r="E51" s="24"/>
      <c r="F51" s="5"/>
      <c r="G51" s="4"/>
      <c r="H51" s="5"/>
      <c r="I51" s="5"/>
      <c r="J51" s="6"/>
      <c r="K51" s="5"/>
      <c r="L51" s="26"/>
      <c r="M51" s="26"/>
      <c r="N51" s="26"/>
      <c r="O51" s="49"/>
      <c r="P51" s="50"/>
      <c r="Q51" s="46"/>
      <c r="R51" s="47"/>
    </row>
    <row r="52" spans="2:18">
      <c r="B52" s="4"/>
      <c r="C52" s="21">
        <f t="shared" si="2"/>
        <v>27</v>
      </c>
      <c r="D52" s="5"/>
      <c r="E52" s="24" t="str">
        <f t="shared" si="1"/>
        <v/>
      </c>
      <c r="F52" s="5"/>
      <c r="G52" s="4"/>
      <c r="H52" s="5"/>
      <c r="I52" s="5"/>
      <c r="J52" s="6"/>
      <c r="K52" s="5"/>
      <c r="L52" s="26"/>
      <c r="M52" s="26"/>
      <c r="N52" s="26"/>
      <c r="O52" s="49"/>
      <c r="P52" s="50"/>
      <c r="Q52" s="46"/>
      <c r="R52" s="47"/>
    </row>
    <row r="53" spans="2:18">
      <c r="B53" s="4"/>
      <c r="C53" s="21">
        <f t="shared" si="2"/>
        <v>28</v>
      </c>
      <c r="D53" s="5"/>
      <c r="E53" s="24" t="str">
        <f t="shared" si="1"/>
        <v/>
      </c>
      <c r="F53" s="5"/>
      <c r="G53" s="4"/>
      <c r="H53" s="5"/>
      <c r="I53" s="5"/>
      <c r="J53" s="6"/>
      <c r="K53" s="5"/>
      <c r="L53" s="26"/>
      <c r="M53" s="26"/>
      <c r="N53" s="26"/>
      <c r="O53" s="49"/>
      <c r="P53" s="50"/>
      <c r="Q53" s="46"/>
      <c r="R53" s="47"/>
    </row>
    <row r="54" spans="2:18">
      <c r="B54" s="4"/>
      <c r="C54" s="21">
        <f t="shared" si="2"/>
        <v>29</v>
      </c>
      <c r="D54" s="5"/>
      <c r="E54" s="24" t="str">
        <f t="shared" si="1"/>
        <v/>
      </c>
      <c r="F54" s="5"/>
      <c r="G54" s="4"/>
      <c r="H54" s="5"/>
      <c r="I54" s="5"/>
      <c r="J54" s="6"/>
      <c r="K54" s="5"/>
      <c r="L54" s="26"/>
      <c r="M54" s="26"/>
      <c r="N54" s="26"/>
      <c r="O54" s="49"/>
      <c r="P54" s="50"/>
      <c r="Q54" s="46"/>
      <c r="R54" s="47"/>
    </row>
    <row r="55" spans="2:18">
      <c r="B55" s="4"/>
      <c r="C55" s="21">
        <f t="shared" si="2"/>
        <v>30</v>
      </c>
      <c r="D55" s="5"/>
      <c r="E55" s="24" t="str">
        <f t="shared" si="1"/>
        <v/>
      </c>
      <c r="F55" s="5"/>
      <c r="G55" s="4"/>
      <c r="H55" s="5"/>
      <c r="I55" s="5"/>
      <c r="J55" s="6"/>
      <c r="K55" s="5"/>
      <c r="L55" s="26"/>
      <c r="M55" s="26"/>
      <c r="N55" s="26"/>
      <c r="O55" s="49"/>
      <c r="P55" s="50"/>
      <c r="Q55" s="46"/>
      <c r="R55" s="47"/>
    </row>
    <row r="56" spans="2:18">
      <c r="B56" s="4"/>
      <c r="C56" s="21">
        <f t="shared" si="2"/>
        <v>31</v>
      </c>
      <c r="D56" s="5"/>
      <c r="E56" s="24" t="str">
        <f t="shared" si="1"/>
        <v/>
      </c>
      <c r="F56" s="5"/>
      <c r="G56" s="4"/>
      <c r="H56" s="5"/>
      <c r="I56" s="5"/>
      <c r="J56" s="6"/>
      <c r="K56" s="5"/>
      <c r="L56" s="26"/>
      <c r="M56" s="26"/>
      <c r="N56" s="26"/>
      <c r="O56" s="49"/>
      <c r="P56" s="50"/>
      <c r="Q56" s="46"/>
      <c r="R56" s="47"/>
    </row>
    <row r="57" spans="2:18">
      <c r="B57" s="4"/>
      <c r="C57" s="21">
        <f t="shared" si="2"/>
        <v>32</v>
      </c>
      <c r="D57" s="5"/>
      <c r="E57" s="24" t="str">
        <f t="shared" si="1"/>
        <v/>
      </c>
      <c r="F57" s="5"/>
      <c r="G57" s="4"/>
      <c r="H57" s="5"/>
      <c r="I57" s="5"/>
      <c r="J57" s="6"/>
      <c r="K57" s="5"/>
      <c r="L57" s="26"/>
      <c r="M57" s="26"/>
      <c r="N57" s="26"/>
      <c r="O57" s="49"/>
      <c r="P57" s="50"/>
      <c r="Q57" s="46"/>
      <c r="R57" s="47"/>
    </row>
    <row r="58" spans="2:18">
      <c r="B58" s="4"/>
      <c r="C58" s="21">
        <f t="shared" si="2"/>
        <v>33</v>
      </c>
      <c r="D58" s="5"/>
      <c r="E58" s="24" t="str">
        <f t="shared" si="1"/>
        <v/>
      </c>
      <c r="F58" s="5"/>
      <c r="G58" s="4"/>
      <c r="H58" s="5"/>
      <c r="I58" s="5"/>
      <c r="J58" s="6"/>
      <c r="K58" s="5"/>
      <c r="L58" s="26"/>
      <c r="M58" s="26"/>
      <c r="N58" s="26"/>
      <c r="O58" s="49"/>
      <c r="P58" s="50"/>
      <c r="Q58" s="46"/>
      <c r="R58" s="47"/>
    </row>
    <row r="59" spans="2:18">
      <c r="B59" s="4"/>
      <c r="C59" s="21">
        <f t="shared" si="2"/>
        <v>34</v>
      </c>
      <c r="D59" s="5"/>
      <c r="E59" s="24" t="str">
        <f t="shared" si="1"/>
        <v/>
      </c>
      <c r="F59" s="5"/>
      <c r="G59" s="4"/>
      <c r="H59" s="5"/>
      <c r="I59" s="5"/>
      <c r="J59" s="6"/>
      <c r="K59" s="5"/>
      <c r="L59" s="26"/>
      <c r="M59" s="26"/>
      <c r="N59" s="26"/>
      <c r="O59" s="49"/>
      <c r="P59" s="50"/>
      <c r="Q59" s="46"/>
      <c r="R59" s="47"/>
    </row>
    <row r="60" spans="2:18">
      <c r="B60" s="4"/>
      <c r="C60" s="21">
        <f t="shared" si="2"/>
        <v>35</v>
      </c>
      <c r="D60" s="5"/>
      <c r="E60" s="24" t="str">
        <f t="shared" si="1"/>
        <v/>
      </c>
      <c r="F60" s="5"/>
      <c r="G60" s="4"/>
      <c r="H60" s="5"/>
      <c r="I60" s="5"/>
      <c r="J60" s="6"/>
      <c r="K60" s="5"/>
      <c r="L60" s="26"/>
      <c r="M60" s="26"/>
      <c r="N60" s="26"/>
      <c r="O60" s="49"/>
      <c r="P60" s="50"/>
      <c r="Q60" s="46"/>
      <c r="R60" s="47"/>
    </row>
    <row r="61" spans="2:18">
      <c r="B61" s="4"/>
      <c r="C61" s="21">
        <f t="shared" si="2"/>
        <v>36</v>
      </c>
      <c r="D61" s="5"/>
      <c r="E61" s="24" t="str">
        <f t="shared" si="1"/>
        <v/>
      </c>
      <c r="F61" s="5"/>
      <c r="G61" s="4"/>
      <c r="H61" s="5"/>
      <c r="I61" s="5"/>
      <c r="J61" s="6"/>
      <c r="K61" s="5"/>
      <c r="L61" s="26"/>
      <c r="M61" s="26"/>
      <c r="N61" s="26"/>
      <c r="O61" s="49"/>
      <c r="P61" s="50"/>
      <c r="Q61" s="46"/>
      <c r="R61" s="47"/>
    </row>
    <row r="62" spans="2:18">
      <c r="B62" s="4"/>
      <c r="C62" s="21">
        <f t="shared" si="2"/>
        <v>37</v>
      </c>
      <c r="D62" s="5"/>
      <c r="E62" s="24" t="str">
        <f t="shared" si="1"/>
        <v/>
      </c>
      <c r="F62" s="5"/>
      <c r="G62" s="4"/>
      <c r="H62" s="5"/>
      <c r="I62" s="5"/>
      <c r="J62" s="6"/>
      <c r="K62" s="5"/>
      <c r="L62" s="26"/>
      <c r="M62" s="26"/>
      <c r="N62" s="26"/>
      <c r="O62" s="49"/>
      <c r="P62" s="50"/>
      <c r="Q62" s="46"/>
      <c r="R62" s="47"/>
    </row>
    <row r="63" spans="2:18">
      <c r="B63" s="4"/>
      <c r="C63" s="21">
        <f t="shared" si="2"/>
        <v>38</v>
      </c>
      <c r="D63" s="5"/>
      <c r="E63" s="24"/>
      <c r="F63" s="5"/>
      <c r="G63" s="4"/>
      <c r="H63" s="5"/>
      <c r="I63" s="5"/>
      <c r="J63" s="6"/>
      <c r="K63" s="5"/>
      <c r="L63" s="26"/>
      <c r="M63" s="26"/>
      <c r="N63" s="26"/>
      <c r="O63" s="49"/>
      <c r="P63" s="50"/>
      <c r="Q63" s="46"/>
      <c r="R63" s="47"/>
    </row>
    <row r="64" spans="2:18">
      <c r="B64" s="4"/>
      <c r="C64" s="21">
        <f t="shared" si="2"/>
        <v>39</v>
      </c>
      <c r="D64" s="5"/>
      <c r="E64" s="24"/>
      <c r="F64" s="5"/>
      <c r="G64" s="4"/>
      <c r="H64" s="5"/>
      <c r="I64" s="5"/>
      <c r="J64" s="6"/>
      <c r="K64" s="5"/>
      <c r="L64" s="26"/>
      <c r="M64" s="26"/>
      <c r="N64" s="26"/>
      <c r="O64" s="49"/>
      <c r="P64" s="50"/>
      <c r="Q64" s="46"/>
      <c r="R64" s="47"/>
    </row>
    <row r="65" spans="2:18">
      <c r="B65" s="4"/>
      <c r="C65" s="21">
        <f t="shared" si="2"/>
        <v>40</v>
      </c>
      <c r="D65" s="5"/>
      <c r="E65" s="24"/>
      <c r="F65" s="5"/>
      <c r="G65" s="4"/>
      <c r="H65" s="5"/>
      <c r="I65" s="5"/>
      <c r="J65" s="6"/>
      <c r="K65" s="5"/>
      <c r="L65" s="26"/>
      <c r="M65" s="26"/>
      <c r="N65" s="26"/>
      <c r="O65" s="49"/>
      <c r="P65" s="50"/>
      <c r="Q65" s="46"/>
      <c r="R65" s="47"/>
    </row>
    <row r="66" spans="2:18">
      <c r="B66" s="4"/>
      <c r="C66" s="21">
        <f t="shared" si="2"/>
        <v>41</v>
      </c>
      <c r="D66" s="5"/>
      <c r="E66" s="24"/>
      <c r="F66" s="5"/>
      <c r="G66" s="4"/>
      <c r="H66" s="5"/>
      <c r="I66" s="5"/>
      <c r="J66" s="6"/>
      <c r="K66" s="5"/>
      <c r="L66" s="26"/>
      <c r="M66" s="26"/>
      <c r="N66" s="26"/>
      <c r="O66" s="49"/>
      <c r="P66" s="50"/>
      <c r="Q66" s="46"/>
      <c r="R66" s="47"/>
    </row>
    <row r="67" spans="2:18">
      <c r="B67" s="4"/>
      <c r="C67" s="21">
        <f t="shared" si="2"/>
        <v>42</v>
      </c>
      <c r="D67" s="5"/>
      <c r="E67" s="24"/>
      <c r="F67" s="5"/>
      <c r="G67" s="4"/>
      <c r="H67" s="5"/>
      <c r="I67" s="5"/>
      <c r="J67" s="6"/>
      <c r="K67" s="5"/>
      <c r="L67" s="26"/>
      <c r="M67" s="26"/>
      <c r="N67" s="26"/>
      <c r="O67" s="49"/>
      <c r="P67" s="50"/>
      <c r="Q67" s="46"/>
      <c r="R67" s="47"/>
    </row>
    <row r="68" spans="2:18">
      <c r="B68" s="4"/>
      <c r="C68" s="21">
        <f t="shared" si="2"/>
        <v>43</v>
      </c>
      <c r="D68" s="5"/>
      <c r="E68" s="24"/>
      <c r="F68" s="5"/>
      <c r="G68" s="4"/>
      <c r="H68" s="5"/>
      <c r="I68" s="5"/>
      <c r="J68" s="6"/>
      <c r="K68" s="5"/>
      <c r="L68" s="26"/>
      <c r="M68" s="26"/>
      <c r="N68" s="26"/>
      <c r="O68" s="49"/>
      <c r="P68" s="50"/>
      <c r="Q68" s="46"/>
      <c r="R68" s="47"/>
    </row>
    <row r="69" spans="2:18">
      <c r="B69" s="4"/>
      <c r="C69" s="21">
        <f t="shared" si="2"/>
        <v>44</v>
      </c>
      <c r="D69" s="5"/>
      <c r="E69" s="24" t="str">
        <f t="shared" si="1"/>
        <v/>
      </c>
      <c r="F69" s="5"/>
      <c r="G69" s="4"/>
      <c r="H69" s="5"/>
      <c r="I69" s="5"/>
      <c r="J69" s="6"/>
      <c r="K69" s="5"/>
      <c r="L69" s="26"/>
      <c r="M69" s="26"/>
      <c r="N69" s="26"/>
      <c r="O69" s="49"/>
      <c r="P69" s="50"/>
      <c r="Q69" s="46"/>
      <c r="R69" s="47"/>
    </row>
    <row r="70" spans="2:18">
      <c r="B70" s="4"/>
      <c r="C70" s="21">
        <f t="shared" si="2"/>
        <v>45</v>
      </c>
      <c r="D70" s="5"/>
      <c r="E70" s="24" t="str">
        <f t="shared" si="1"/>
        <v/>
      </c>
      <c r="F70" s="5"/>
      <c r="G70" s="4"/>
      <c r="H70" s="5"/>
      <c r="I70" s="5"/>
      <c r="J70" s="6"/>
      <c r="K70" s="5"/>
      <c r="L70" s="26"/>
      <c r="M70" s="26"/>
      <c r="N70" s="26"/>
      <c r="O70" s="49"/>
      <c r="P70" s="50"/>
      <c r="Q70" s="46"/>
      <c r="R70" s="47"/>
    </row>
    <row r="71" spans="2:18">
      <c r="B71" s="4"/>
      <c r="C71" s="21">
        <f t="shared" si="2"/>
        <v>46</v>
      </c>
      <c r="D71" s="5"/>
      <c r="E71" s="24" t="str">
        <f t="shared" si="1"/>
        <v/>
      </c>
      <c r="F71" s="5"/>
      <c r="G71" s="4"/>
      <c r="H71" s="5"/>
      <c r="I71" s="5"/>
      <c r="J71" s="6"/>
      <c r="K71" s="5"/>
      <c r="L71" s="26"/>
      <c r="M71" s="26"/>
      <c r="N71" s="26"/>
      <c r="O71" s="49"/>
      <c r="P71" s="50"/>
      <c r="Q71" s="46"/>
      <c r="R71" s="47"/>
    </row>
    <row r="72" spans="2:18">
      <c r="B72" s="4"/>
      <c r="C72" s="21">
        <f t="shared" si="2"/>
        <v>47</v>
      </c>
      <c r="D72" s="5"/>
      <c r="E72" s="24" t="str">
        <f t="shared" si="1"/>
        <v/>
      </c>
      <c r="F72" s="5"/>
      <c r="G72" s="4"/>
      <c r="H72" s="5"/>
      <c r="I72" s="5"/>
      <c r="J72" s="6"/>
      <c r="K72" s="5"/>
      <c r="L72" s="26"/>
      <c r="M72" s="26"/>
      <c r="N72" s="26"/>
      <c r="O72" s="49"/>
      <c r="P72" s="50"/>
      <c r="Q72" s="46"/>
      <c r="R72" s="47"/>
    </row>
    <row r="73" spans="2:18">
      <c r="B73" s="4"/>
      <c r="C73" s="21">
        <f t="shared" si="2"/>
        <v>48</v>
      </c>
      <c r="D73" s="5"/>
      <c r="E73" s="24" t="str">
        <f t="shared" si="1"/>
        <v/>
      </c>
      <c r="F73" s="5"/>
      <c r="G73" s="4"/>
      <c r="H73" s="5"/>
      <c r="I73" s="5"/>
      <c r="J73" s="6"/>
      <c r="K73" s="5"/>
      <c r="L73" s="26"/>
      <c r="M73" s="26"/>
      <c r="N73" s="26"/>
      <c r="O73" s="49"/>
      <c r="P73" s="50"/>
      <c r="Q73" s="46"/>
      <c r="R73" s="47"/>
    </row>
    <row r="74" spans="2:18">
      <c r="B74" s="4"/>
      <c r="C74" s="21">
        <f t="shared" si="2"/>
        <v>49</v>
      </c>
      <c r="D74" s="5"/>
      <c r="E74" s="24" t="str">
        <f t="shared" si="1"/>
        <v/>
      </c>
      <c r="F74" s="5"/>
      <c r="G74" s="4"/>
      <c r="H74" s="5"/>
      <c r="I74" s="5"/>
      <c r="J74" s="6"/>
      <c r="K74" s="5"/>
      <c r="L74" s="26"/>
      <c r="M74" s="26"/>
      <c r="N74" s="26"/>
      <c r="O74" s="49"/>
      <c r="P74" s="50"/>
      <c r="Q74" s="46"/>
      <c r="R74" s="47"/>
    </row>
    <row r="75" spans="2:18">
      <c r="B75" s="4"/>
      <c r="C75" s="21">
        <f t="shared" si="2"/>
        <v>50</v>
      </c>
      <c r="D75" s="5"/>
      <c r="E75" s="24" t="str">
        <f t="shared" si="1"/>
        <v/>
      </c>
      <c r="F75" s="5"/>
      <c r="G75" s="4"/>
      <c r="H75" s="5"/>
      <c r="I75" s="5"/>
      <c r="J75" s="6"/>
      <c r="K75" s="5"/>
      <c r="L75" s="26"/>
      <c r="M75" s="26"/>
      <c r="N75" s="26"/>
      <c r="O75" s="49"/>
      <c r="P75" s="50"/>
      <c r="Q75" s="46"/>
      <c r="R75" s="47"/>
    </row>
    <row r="80" spans="2:18">
      <c r="B80" s="2"/>
    </row>
    <row r="81" spans="2:2">
      <c r="B81" s="10"/>
    </row>
    <row r="82" spans="2:2">
      <c r="B82" s="22"/>
    </row>
    <row r="83" spans="2:2">
      <c r="B83" s="22"/>
    </row>
    <row r="84" spans="2:2">
      <c r="B84" s="22"/>
    </row>
    <row r="85" spans="2:2">
      <c r="B85" s="22"/>
    </row>
    <row r="86" spans="2:2">
      <c r="B86" s="22"/>
    </row>
    <row r="87" spans="2:2">
      <c r="B87" s="23"/>
    </row>
  </sheetData>
  <sheetProtection algorithmName="SHA-512" hashValue="piPTzEdhEML7OeR8j2NuaxSyG1I9Kffl/xXUg0OGjlBSwNiZ95dBBECoJ/R2jpK6yffU2s9QSjU+ecFksrLG0Q==" saltValue="J6uYbl9wQM05cOjKqeu9kw==" spinCount="100000" sheet="1" selectLockedCells="1"/>
  <mergeCells count="132">
    <mergeCell ref="P9:R20"/>
    <mergeCell ref="B4:C4"/>
    <mergeCell ref="D4:H4"/>
    <mergeCell ref="B5:C5"/>
    <mergeCell ref="D5:H5"/>
    <mergeCell ref="O24:P25"/>
    <mergeCell ref="D3:H3"/>
    <mergeCell ref="B24:B25"/>
    <mergeCell ref="C24:C25"/>
    <mergeCell ref="D24:D25"/>
    <mergeCell ref="D8:H8"/>
    <mergeCell ref="D9:H9"/>
    <mergeCell ref="D6:H6"/>
    <mergeCell ref="B8:C8"/>
    <mergeCell ref="B9:C9"/>
    <mergeCell ref="B6:C6"/>
    <mergeCell ref="P8:R8"/>
    <mergeCell ref="Q6:R6"/>
    <mergeCell ref="Q5:R5"/>
    <mergeCell ref="D7:H7"/>
    <mergeCell ref="B7:C7"/>
    <mergeCell ref="B11:E11"/>
    <mergeCell ref="F24:F25"/>
    <mergeCell ref="M24:N24"/>
    <mergeCell ref="K24:L24"/>
    <mergeCell ref="H24:H25"/>
    <mergeCell ref="I24:I25"/>
    <mergeCell ref="E24:E25"/>
    <mergeCell ref="O31:P31"/>
    <mergeCell ref="O32:P32"/>
    <mergeCell ref="O33:P33"/>
    <mergeCell ref="O34:P34"/>
    <mergeCell ref="O35:P35"/>
    <mergeCell ref="O26:P26"/>
    <mergeCell ref="O27:P27"/>
    <mergeCell ref="O28:P28"/>
    <mergeCell ref="O29:P29"/>
    <mergeCell ref="O30:P30"/>
    <mergeCell ref="O49:P49"/>
    <mergeCell ref="O50:P50"/>
    <mergeCell ref="O41:P41"/>
    <mergeCell ref="O42:P42"/>
    <mergeCell ref="O43:P43"/>
    <mergeCell ref="O44:P44"/>
    <mergeCell ref="O45:P45"/>
    <mergeCell ref="O36:P36"/>
    <mergeCell ref="O37:P37"/>
    <mergeCell ref="O38:P38"/>
    <mergeCell ref="O39:P39"/>
    <mergeCell ref="O40:P40"/>
    <mergeCell ref="O56:P56"/>
    <mergeCell ref="I3:N3"/>
    <mergeCell ref="Q24:R25"/>
    <mergeCell ref="Q26:R26"/>
    <mergeCell ref="O57:P57"/>
    <mergeCell ref="Q39:R39"/>
    <mergeCell ref="Q40:R40"/>
    <mergeCell ref="Q41:R41"/>
    <mergeCell ref="Q42:R42"/>
    <mergeCell ref="Q43:R43"/>
    <mergeCell ref="Q44:R44"/>
    <mergeCell ref="Q45:R45"/>
    <mergeCell ref="Q46:R46"/>
    <mergeCell ref="Q47:R47"/>
    <mergeCell ref="Q48:R48"/>
    <mergeCell ref="Q49:R49"/>
    <mergeCell ref="O51:P51"/>
    <mergeCell ref="O52:P52"/>
    <mergeCell ref="O53:P53"/>
    <mergeCell ref="O54:P54"/>
    <mergeCell ref="O55:P55"/>
    <mergeCell ref="O46:P46"/>
    <mergeCell ref="O47:P47"/>
    <mergeCell ref="O48:P48"/>
    <mergeCell ref="O63:P63"/>
    <mergeCell ref="O64:P64"/>
    <mergeCell ref="O65:P65"/>
    <mergeCell ref="O66:P66"/>
    <mergeCell ref="O67:P67"/>
    <mergeCell ref="O58:P58"/>
    <mergeCell ref="O59:P59"/>
    <mergeCell ref="O60:P60"/>
    <mergeCell ref="O61:P61"/>
    <mergeCell ref="O62:P62"/>
    <mergeCell ref="Q52:R52"/>
    <mergeCell ref="Q53:R53"/>
    <mergeCell ref="Q54:R54"/>
    <mergeCell ref="O73:P73"/>
    <mergeCell ref="O74:P74"/>
    <mergeCell ref="O75:P75"/>
    <mergeCell ref="O2:R2"/>
    <mergeCell ref="Q27:R27"/>
    <mergeCell ref="Q28:R28"/>
    <mergeCell ref="Q29:R29"/>
    <mergeCell ref="Q30:R30"/>
    <mergeCell ref="Q31:R31"/>
    <mergeCell ref="Q32:R32"/>
    <mergeCell ref="Q33:R33"/>
    <mergeCell ref="Q34:R34"/>
    <mergeCell ref="Q35:R35"/>
    <mergeCell ref="Q36:R36"/>
    <mergeCell ref="Q37:R37"/>
    <mergeCell ref="Q38:R38"/>
    <mergeCell ref="O68:P68"/>
    <mergeCell ref="O69:P69"/>
    <mergeCell ref="O70:P70"/>
    <mergeCell ref="O71:P71"/>
    <mergeCell ref="O72:P72"/>
    <mergeCell ref="Q75:R75"/>
    <mergeCell ref="C1:D1"/>
    <mergeCell ref="Q70:R70"/>
    <mergeCell ref="Q71:R71"/>
    <mergeCell ref="Q72:R72"/>
    <mergeCell ref="Q73:R73"/>
    <mergeCell ref="Q74:R74"/>
    <mergeCell ref="Q65:R65"/>
    <mergeCell ref="Q66:R66"/>
    <mergeCell ref="Q67:R67"/>
    <mergeCell ref="Q68:R68"/>
    <mergeCell ref="Q69:R69"/>
    <mergeCell ref="Q60:R60"/>
    <mergeCell ref="Q61:R61"/>
    <mergeCell ref="Q62:R62"/>
    <mergeCell ref="Q63:R63"/>
    <mergeCell ref="Q64:R64"/>
    <mergeCell ref="Q55:R55"/>
    <mergeCell ref="Q56:R56"/>
    <mergeCell ref="Q57:R57"/>
    <mergeCell ref="Q58:R58"/>
    <mergeCell ref="Q59:R59"/>
    <mergeCell ref="Q50:R50"/>
    <mergeCell ref="Q51:R51"/>
  </mergeCells>
  <phoneticPr fontId="2"/>
  <conditionalFormatting sqref="D4:D6">
    <cfRule type="expression" dxfId="1" priority="9">
      <formula>$O$2="⑥実証実験"</formula>
    </cfRule>
  </conditionalFormatting>
  <dataValidations count="6">
    <dataValidation type="list" allowBlank="1" showInputMessage="1" showErrorMessage="1" sqref="G26:G75" xr:uid="{00000000-0002-0000-0000-000002000000}">
      <formula1>往復区分</formula1>
    </dataValidation>
    <dataValidation type="list" allowBlank="1" showInputMessage="1" showErrorMessage="1" sqref="F26:F75" xr:uid="{00000000-0002-0000-0000-000003000000}">
      <formula1>種別</formula1>
    </dataValidation>
    <dataValidation type="list" allowBlank="1" showInputMessage="1" showErrorMessage="1" sqref="B26:B75" xr:uid="{00000000-0002-0000-0000-000004000000}">
      <formula1>"✓"</formula1>
    </dataValidation>
    <dataValidation type="decimal" operator="greaterThanOrEqual" allowBlank="1" showInputMessage="1" showErrorMessage="1" sqref="J26:N75" xr:uid="{00000000-0002-0000-0000-000005000000}">
      <formula1>0</formula1>
    </dataValidation>
    <dataValidation type="date" allowBlank="1" showInputMessage="1" showErrorMessage="1" error="2026年4月7日～2027年2月26日の範囲内でご入力ください_x000a_※補助対象となるのは事前着手受理後又は交付決定後に発生した経費のみです" sqref="D26:D75" xr:uid="{3B0C84ED-134E-4CC4-A330-D0A8CF7D2F64}">
      <formula1>46119</formula1>
      <formula2>46444</formula2>
    </dataValidation>
    <dataValidation type="textLength" errorStyle="warning" operator="equal" allowBlank="1" showInputMessage="1" showErrorMessage="1" error="14桁でのご入力となるようにしてください" sqref="D5:H5" xr:uid="{04A876B4-6273-4B98-BF9A-9E274C973C0C}">
      <formula1>14</formula1>
    </dataValidation>
  </dataValidations>
  <pageMargins left="0.75" right="0.75" top="1" bottom="1" header="0.5" footer="0.5"/>
  <pageSetup paperSize="9" scale="4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CAED-BBF4-4305-8975-CC78BC9F9D4D}">
  <sheetPr>
    <tabColor theme="3"/>
    <pageSetUpPr fitToPage="1"/>
  </sheetPr>
  <dimension ref="B1:W87"/>
  <sheetViews>
    <sheetView showGridLines="0" view="pageBreakPreview" zoomScale="80" zoomScaleNormal="80" zoomScaleSheetLayoutView="80" workbookViewId="0">
      <selection activeCell="I9" sqref="I9"/>
    </sheetView>
  </sheetViews>
  <sheetFormatPr baseColWidth="10" defaultColWidth="9" defaultRowHeight="14"/>
  <cols>
    <col min="1" max="1" width="2.5" style="7" customWidth="1"/>
    <col min="2" max="2" width="13.33203125" style="7" customWidth="1"/>
    <col min="3" max="3" width="8.33203125" style="7" customWidth="1"/>
    <col min="4" max="4" width="14.1640625" style="7" bestFit="1" customWidth="1"/>
    <col min="5" max="5" width="8.33203125" style="7" customWidth="1"/>
    <col min="6" max="6" width="11.83203125" style="7" bestFit="1" customWidth="1"/>
    <col min="7" max="7" width="8.6640625" style="7" customWidth="1"/>
    <col min="8" max="9" width="16.5" style="7" customWidth="1"/>
    <col min="10" max="10" width="15.6640625" style="7" customWidth="1"/>
    <col min="11" max="11" width="7.6640625" style="7" customWidth="1"/>
    <col min="12" max="12" width="16.5" style="7" customWidth="1"/>
    <col min="13" max="13" width="7.6640625" style="7" customWidth="1"/>
    <col min="14" max="14" width="16.33203125" style="7" customWidth="1"/>
    <col min="15" max="15" width="7.5" style="7" customWidth="1"/>
    <col min="16" max="17" width="17.33203125" style="7" customWidth="1"/>
    <col min="18" max="18" width="51.5" style="7" customWidth="1"/>
    <col min="19" max="19" width="5.6640625" style="7" customWidth="1"/>
    <col min="20" max="22" width="9" style="7"/>
    <col min="23" max="23" width="78" style="7" customWidth="1"/>
    <col min="24" max="16384" width="9" style="7"/>
  </cols>
  <sheetData>
    <row r="1" spans="2:23" s="2" customFormat="1" ht="13" customHeight="1">
      <c r="B1" s="38" t="s">
        <v>57</v>
      </c>
      <c r="C1" s="85" t="s">
        <v>60</v>
      </c>
      <c r="D1" s="85"/>
      <c r="S1" s="32"/>
      <c r="T1" s="32"/>
      <c r="U1" s="32"/>
      <c r="V1" s="32"/>
    </row>
    <row r="2" spans="2:23" s="2" customFormat="1" ht="13" customHeight="1">
      <c r="B2" s="2" t="s">
        <v>50</v>
      </c>
      <c r="M2" s="32"/>
      <c r="N2" s="32"/>
      <c r="O2" s="51" t="s">
        <v>49</v>
      </c>
      <c r="P2" s="51"/>
      <c r="Q2" s="51"/>
      <c r="R2" s="51"/>
      <c r="S2" s="32"/>
      <c r="T2" s="32"/>
      <c r="U2" s="32"/>
      <c r="V2" s="32"/>
    </row>
    <row r="3" spans="2:23" s="2" customFormat="1" ht="18" customHeight="1" thickBot="1">
      <c r="D3" s="71"/>
      <c r="E3" s="71"/>
      <c r="F3" s="71"/>
      <c r="G3" s="71"/>
      <c r="H3" s="71"/>
      <c r="I3" s="52" t="s">
        <v>51</v>
      </c>
      <c r="J3" s="52"/>
      <c r="K3" s="52"/>
      <c r="L3" s="52"/>
      <c r="M3" s="52"/>
      <c r="N3" s="52"/>
      <c r="Q3" s="11"/>
      <c r="R3" s="11"/>
      <c r="S3" s="7"/>
    </row>
    <row r="4" spans="2:23" s="2" customFormat="1" ht="18" customHeight="1" thickTop="1">
      <c r="B4" s="64" t="s">
        <v>66</v>
      </c>
      <c r="C4" s="64"/>
      <c r="D4" s="65" t="str" cm="1">
        <f t="array" ref="D4">IF(AND(LEN(D5)=14,LEFT(D5,2)="OT",MID(D5,3,2)="08",MID(D5,5,1)="K",SUMPRODUCT(--ISNUMBER(FIND(MID(D5,ROW($6:$14),1),"0123456789")))=9),LEFT(D5,4)&amp;"P"&amp;MID(D5,6,5)&amp;"0000","交付申請番号を正しくご入力ください　※半角数字・大文字小文字もご注意ください")</f>
        <v>OT08P123450000</v>
      </c>
      <c r="E4" s="65"/>
      <c r="F4" s="65"/>
      <c r="G4" s="65"/>
      <c r="H4" s="65"/>
      <c r="I4" s="39"/>
      <c r="J4" s="39"/>
      <c r="K4" s="39"/>
      <c r="L4" s="39"/>
      <c r="M4" s="39"/>
      <c r="N4" s="39"/>
      <c r="P4" s="33" t="s">
        <v>0</v>
      </c>
      <c r="Q4" s="89" t="s">
        <v>62</v>
      </c>
      <c r="R4" s="89"/>
      <c r="S4" s="7"/>
    </row>
    <row r="5" spans="2:23" s="2" customFormat="1" ht="18" customHeight="1">
      <c r="B5" s="64" t="s">
        <v>67</v>
      </c>
      <c r="C5" s="64"/>
      <c r="D5" s="90" t="s">
        <v>68</v>
      </c>
      <c r="E5" s="90"/>
      <c r="F5" s="90"/>
      <c r="G5" s="90"/>
      <c r="H5" s="90"/>
      <c r="I5" s="39"/>
      <c r="J5" s="39"/>
      <c r="K5" s="39"/>
      <c r="L5" s="39"/>
      <c r="M5" s="39"/>
      <c r="N5" s="39"/>
      <c r="P5" s="12" t="s">
        <v>2</v>
      </c>
      <c r="Q5" s="88" t="s">
        <v>63</v>
      </c>
      <c r="R5" s="88"/>
      <c r="S5" s="7"/>
    </row>
    <row r="6" spans="2:23" s="2" customFormat="1" ht="18" customHeight="1">
      <c r="B6" s="64" t="s">
        <v>52</v>
      </c>
      <c r="C6" s="64"/>
      <c r="D6" s="90" t="s">
        <v>69</v>
      </c>
      <c r="E6" s="90"/>
      <c r="F6" s="90"/>
      <c r="G6" s="90"/>
      <c r="H6" s="90"/>
      <c r="S6" s="7"/>
      <c r="T6" s="7"/>
    </row>
    <row r="7" spans="2:23" s="2" customFormat="1" ht="18" customHeight="1">
      <c r="B7" s="76" t="s">
        <v>53</v>
      </c>
      <c r="C7" s="76"/>
      <c r="D7" s="88" t="s">
        <v>70</v>
      </c>
      <c r="E7" s="88"/>
      <c r="F7" s="88"/>
      <c r="G7" s="88"/>
      <c r="H7" s="88"/>
      <c r="N7" s="9"/>
      <c r="P7" s="77" t="s">
        <v>3</v>
      </c>
      <c r="Q7" s="78"/>
      <c r="R7" s="79"/>
      <c r="S7" s="7"/>
      <c r="T7" s="7"/>
    </row>
    <row r="8" spans="2:23" s="2" customFormat="1" ht="18" customHeight="1">
      <c r="B8" s="76" t="s">
        <v>1</v>
      </c>
      <c r="C8" s="76"/>
      <c r="D8" s="88" t="s">
        <v>71</v>
      </c>
      <c r="E8" s="88"/>
      <c r="F8" s="88"/>
      <c r="G8" s="88"/>
      <c r="H8" s="88"/>
      <c r="N8" s="9"/>
      <c r="P8" s="91" t="s">
        <v>61</v>
      </c>
      <c r="Q8" s="92"/>
      <c r="R8" s="93"/>
      <c r="S8" s="7"/>
      <c r="T8" s="7"/>
    </row>
    <row r="9" spans="2:23" s="2" customFormat="1" ht="18" customHeight="1">
      <c r="B9" s="76" t="s">
        <v>2</v>
      </c>
      <c r="C9" s="76"/>
      <c r="D9" s="89" t="s">
        <v>72</v>
      </c>
      <c r="E9" s="89"/>
      <c r="F9" s="89"/>
      <c r="G9" s="89"/>
      <c r="H9" s="89"/>
      <c r="I9" s="7"/>
      <c r="P9" s="94"/>
      <c r="Q9" s="95"/>
      <c r="R9" s="96"/>
      <c r="S9" s="7"/>
      <c r="T9" s="7"/>
    </row>
    <row r="10" spans="2:23" s="2" customFormat="1">
      <c r="L10" s="7"/>
      <c r="M10" s="7"/>
      <c r="N10" s="7"/>
      <c r="P10" s="94"/>
      <c r="Q10" s="95"/>
      <c r="R10" s="96"/>
      <c r="S10" s="7"/>
      <c r="T10" s="7"/>
    </row>
    <row r="11" spans="2:23" ht="13" customHeight="1">
      <c r="B11" s="80" t="s">
        <v>4</v>
      </c>
      <c r="C11" s="81"/>
      <c r="D11" s="81"/>
      <c r="E11" s="82"/>
      <c r="G11" s="25"/>
      <c r="P11" s="94"/>
      <c r="Q11" s="95"/>
      <c r="R11" s="96"/>
      <c r="V11" s="2"/>
      <c r="W11" s="2"/>
    </row>
    <row r="12" spans="2:23">
      <c r="B12" s="13" t="s">
        <v>5</v>
      </c>
      <c r="C12" s="14" t="s">
        <v>6</v>
      </c>
      <c r="D12" s="27">
        <f t="shared" ref="D12:D18" si="0">SUMIF($F:$F,$B12,$J:$J)</f>
        <v>2000</v>
      </c>
      <c r="E12" s="15" t="s">
        <v>7</v>
      </c>
      <c r="P12" s="94"/>
      <c r="Q12" s="95"/>
      <c r="R12" s="96"/>
      <c r="V12" s="2"/>
      <c r="W12" s="2"/>
    </row>
    <row r="13" spans="2:23">
      <c r="B13" s="16" t="s">
        <v>8</v>
      </c>
      <c r="C13" s="7" t="s">
        <v>6</v>
      </c>
      <c r="D13" s="34">
        <f t="shared" si="0"/>
        <v>8000</v>
      </c>
      <c r="E13" s="17" t="s">
        <v>7</v>
      </c>
      <c r="P13" s="94"/>
      <c r="Q13" s="95"/>
      <c r="R13" s="96"/>
      <c r="V13" s="2"/>
      <c r="W13" s="2"/>
    </row>
    <row r="14" spans="2:23">
      <c r="B14" s="16" t="s">
        <v>9</v>
      </c>
      <c r="C14" s="7" t="s">
        <v>6</v>
      </c>
      <c r="D14" s="34">
        <f t="shared" si="0"/>
        <v>0</v>
      </c>
      <c r="E14" s="17" t="s">
        <v>7</v>
      </c>
      <c r="P14" s="94"/>
      <c r="Q14" s="95"/>
      <c r="R14" s="96"/>
      <c r="V14" s="2"/>
      <c r="W14" s="2"/>
    </row>
    <row r="15" spans="2:23">
      <c r="B15" s="16" t="s">
        <v>10</v>
      </c>
      <c r="C15" s="7" t="s">
        <v>6</v>
      </c>
      <c r="D15" s="34">
        <f t="shared" si="0"/>
        <v>0</v>
      </c>
      <c r="E15" s="17" t="s">
        <v>7</v>
      </c>
      <c r="P15" s="94"/>
      <c r="Q15" s="95"/>
      <c r="R15" s="96"/>
      <c r="V15" s="1"/>
      <c r="W15" s="3"/>
    </row>
    <row r="16" spans="2:23">
      <c r="B16" s="16" t="s">
        <v>11</v>
      </c>
      <c r="C16" s="7" t="s">
        <v>6</v>
      </c>
      <c r="D16" s="34">
        <f t="shared" si="0"/>
        <v>50000</v>
      </c>
      <c r="E16" s="17" t="s">
        <v>7</v>
      </c>
      <c r="P16" s="94"/>
      <c r="Q16" s="95"/>
      <c r="R16" s="96"/>
      <c r="V16" s="1"/>
      <c r="W16" s="3"/>
    </row>
    <row r="17" spans="2:23">
      <c r="B17" s="16" t="s">
        <v>12</v>
      </c>
      <c r="C17" s="7" t="s">
        <v>6</v>
      </c>
      <c r="D17" s="34">
        <f t="shared" si="0"/>
        <v>0</v>
      </c>
      <c r="E17" s="17" t="s">
        <v>7</v>
      </c>
      <c r="P17" s="94"/>
      <c r="Q17" s="95"/>
      <c r="R17" s="96"/>
      <c r="V17" s="1"/>
      <c r="W17" s="3"/>
    </row>
    <row r="18" spans="2:23">
      <c r="B18" s="16" t="s">
        <v>13</v>
      </c>
      <c r="C18" s="7" t="s">
        <v>6</v>
      </c>
      <c r="D18" s="34">
        <f t="shared" si="0"/>
        <v>0</v>
      </c>
      <c r="E18" s="17" t="s">
        <v>7</v>
      </c>
      <c r="P18" s="94"/>
      <c r="Q18" s="95"/>
      <c r="R18" s="96"/>
      <c r="V18" s="1"/>
      <c r="W18" s="3"/>
    </row>
    <row r="19" spans="2:23">
      <c r="B19" s="16" t="s">
        <v>14</v>
      </c>
      <c r="C19" s="7" t="s">
        <v>6</v>
      </c>
      <c r="D19" s="34">
        <f>SUM(L:L)</f>
        <v>4400</v>
      </c>
      <c r="E19" s="17" t="s">
        <v>7</v>
      </c>
      <c r="P19" s="94"/>
      <c r="Q19" s="95"/>
      <c r="R19" s="96"/>
      <c r="V19" s="1"/>
      <c r="W19" s="3"/>
    </row>
    <row r="20" spans="2:23">
      <c r="B20" s="18" t="s">
        <v>15</v>
      </c>
      <c r="C20" s="19" t="s">
        <v>6</v>
      </c>
      <c r="D20" s="28">
        <f>SUM(N:N)</f>
        <v>10800</v>
      </c>
      <c r="E20" s="20" t="s">
        <v>7</v>
      </c>
      <c r="P20" s="97"/>
      <c r="Q20" s="98"/>
      <c r="R20" s="99"/>
      <c r="V20" s="1"/>
      <c r="W20" s="3"/>
    </row>
    <row r="21" spans="2:23">
      <c r="B21" s="18"/>
      <c r="C21" s="19" t="s">
        <v>16</v>
      </c>
      <c r="D21" s="28">
        <f>SUM(D12:D20)</f>
        <v>75200</v>
      </c>
      <c r="E21" s="20" t="s">
        <v>7</v>
      </c>
      <c r="V21" s="1"/>
      <c r="W21" s="3"/>
    </row>
    <row r="22" spans="2:23" ht="13" customHeight="1">
      <c r="O22" s="37"/>
      <c r="P22" s="37"/>
      <c r="Q22" s="37"/>
      <c r="R22" s="37"/>
      <c r="V22" s="1"/>
      <c r="W22" s="3"/>
    </row>
    <row r="23" spans="2:23">
      <c r="V23" s="1"/>
      <c r="W23" s="3"/>
    </row>
    <row r="24" spans="2:23" ht="13.5" customHeight="1">
      <c r="B24" s="72" t="s">
        <v>54</v>
      </c>
      <c r="C24" s="53" t="s">
        <v>17</v>
      </c>
      <c r="D24" s="73" t="s">
        <v>55</v>
      </c>
      <c r="E24" s="54" t="s">
        <v>18</v>
      </c>
      <c r="F24" s="53" t="s">
        <v>19</v>
      </c>
      <c r="G24" s="29" t="s">
        <v>20</v>
      </c>
      <c r="H24" s="53" t="s">
        <v>21</v>
      </c>
      <c r="I24" s="53" t="s">
        <v>22</v>
      </c>
      <c r="J24" s="29" t="s">
        <v>56</v>
      </c>
      <c r="K24" s="53" t="s">
        <v>14</v>
      </c>
      <c r="L24" s="53"/>
      <c r="M24" s="53" t="s">
        <v>15</v>
      </c>
      <c r="N24" s="53"/>
      <c r="O24" s="67" t="s">
        <v>23</v>
      </c>
      <c r="P24" s="68"/>
      <c r="Q24" s="53" t="s">
        <v>24</v>
      </c>
      <c r="R24" s="53"/>
      <c r="T24" s="1"/>
      <c r="U24" s="3"/>
    </row>
    <row r="25" spans="2:23" s="8" customFormat="1">
      <c r="B25" s="55"/>
      <c r="C25" s="53"/>
      <c r="D25" s="53"/>
      <c r="E25" s="55"/>
      <c r="F25" s="53"/>
      <c r="G25" s="30" t="s">
        <v>25</v>
      </c>
      <c r="H25" s="53"/>
      <c r="I25" s="53"/>
      <c r="J25" s="30" t="s">
        <v>26</v>
      </c>
      <c r="K25" s="31" t="s">
        <v>27</v>
      </c>
      <c r="L25" s="31" t="s">
        <v>26</v>
      </c>
      <c r="M25" s="31" t="s">
        <v>28</v>
      </c>
      <c r="N25" s="31" t="s">
        <v>26</v>
      </c>
      <c r="O25" s="69"/>
      <c r="P25" s="70"/>
      <c r="Q25" s="53"/>
      <c r="R25" s="53"/>
      <c r="T25" s="2"/>
      <c r="U25" s="3"/>
    </row>
    <row r="26" spans="2:23" s="8" customFormat="1">
      <c r="B26" s="40" t="s">
        <v>31</v>
      </c>
      <c r="C26" s="21">
        <v>1</v>
      </c>
      <c r="D26" s="41"/>
      <c r="E26" s="24" t="str">
        <f>IF(D26="","",TEXT(D26,"aaa"))</f>
        <v/>
      </c>
      <c r="F26" s="42" t="s">
        <v>11</v>
      </c>
      <c r="G26" s="40" t="s">
        <v>20</v>
      </c>
      <c r="H26" s="42" t="s">
        <v>32</v>
      </c>
      <c r="I26" s="42" t="s">
        <v>33</v>
      </c>
      <c r="J26" s="43">
        <v>50000</v>
      </c>
      <c r="K26" s="42">
        <v>2</v>
      </c>
      <c r="L26" s="44">
        <v>4400</v>
      </c>
      <c r="M26" s="44">
        <v>1</v>
      </c>
      <c r="N26" s="44">
        <v>10800</v>
      </c>
      <c r="O26" s="86" t="s">
        <v>58</v>
      </c>
      <c r="P26" s="87"/>
      <c r="Q26" s="83" t="s">
        <v>59</v>
      </c>
      <c r="R26" s="84"/>
      <c r="T26" s="2"/>
      <c r="U26" s="3"/>
    </row>
    <row r="27" spans="2:23">
      <c r="B27" s="40" t="s">
        <v>31</v>
      </c>
      <c r="C27" s="21">
        <f>C26+1</f>
        <v>2</v>
      </c>
      <c r="D27" s="42"/>
      <c r="E27" s="24" t="str">
        <f t="shared" ref="E27:E75" si="1">IF(D27="","",TEXT(D27,"aaa"))</f>
        <v/>
      </c>
      <c r="F27" s="42" t="s">
        <v>34</v>
      </c>
      <c r="G27" s="40" t="s">
        <v>20</v>
      </c>
      <c r="H27" s="42" t="s">
        <v>33</v>
      </c>
      <c r="I27" s="42" t="s">
        <v>35</v>
      </c>
      <c r="J27" s="43">
        <v>2000</v>
      </c>
      <c r="K27" s="42"/>
      <c r="L27" s="44"/>
      <c r="M27" s="44"/>
      <c r="N27" s="44"/>
      <c r="O27" s="86"/>
      <c r="P27" s="87"/>
      <c r="Q27" s="83" t="s">
        <v>36</v>
      </c>
      <c r="R27" s="84"/>
      <c r="T27" s="2"/>
      <c r="U27" s="3"/>
    </row>
    <row r="28" spans="2:23">
      <c r="B28" s="40" t="s">
        <v>31</v>
      </c>
      <c r="C28" s="21">
        <f t="shared" ref="C28:C75" si="2">C27+1</f>
        <v>3</v>
      </c>
      <c r="D28" s="45"/>
      <c r="E28" s="24" t="str">
        <f t="shared" si="1"/>
        <v/>
      </c>
      <c r="F28" s="42" t="s">
        <v>8</v>
      </c>
      <c r="G28" s="40" t="s">
        <v>20</v>
      </c>
      <c r="H28" s="42" t="s">
        <v>35</v>
      </c>
      <c r="I28" s="42" t="s">
        <v>37</v>
      </c>
      <c r="J28" s="43">
        <v>8000</v>
      </c>
      <c r="K28" s="42"/>
      <c r="L28" s="44"/>
      <c r="M28" s="44"/>
      <c r="N28" s="44"/>
      <c r="O28" s="86"/>
      <c r="P28" s="87"/>
      <c r="Q28" s="83" t="s">
        <v>36</v>
      </c>
      <c r="R28" s="84"/>
      <c r="T28" s="2"/>
      <c r="U28" s="3"/>
    </row>
    <row r="29" spans="2:23">
      <c r="B29" s="40"/>
      <c r="C29" s="21">
        <f t="shared" si="2"/>
        <v>4</v>
      </c>
      <c r="D29" s="42"/>
      <c r="E29" s="24" t="str">
        <f t="shared" si="1"/>
        <v/>
      </c>
      <c r="F29" s="42"/>
      <c r="G29" s="40"/>
      <c r="H29" s="42"/>
      <c r="I29" s="42"/>
      <c r="J29" s="43"/>
      <c r="K29" s="42"/>
      <c r="L29" s="44"/>
      <c r="M29" s="44"/>
      <c r="N29" s="44"/>
      <c r="O29" s="86"/>
      <c r="P29" s="87"/>
      <c r="Q29" s="83"/>
      <c r="R29" s="84"/>
      <c r="T29" s="2"/>
      <c r="U29" s="3"/>
    </row>
    <row r="30" spans="2:23">
      <c r="B30" s="40"/>
      <c r="C30" s="21">
        <f t="shared" si="2"/>
        <v>5</v>
      </c>
      <c r="D30" s="42"/>
      <c r="E30" s="24" t="str">
        <f t="shared" si="1"/>
        <v/>
      </c>
      <c r="F30" s="42"/>
      <c r="G30" s="40"/>
      <c r="H30" s="42"/>
      <c r="I30" s="42"/>
      <c r="J30" s="43"/>
      <c r="K30" s="42"/>
      <c r="L30" s="44"/>
      <c r="M30" s="44"/>
      <c r="N30" s="44"/>
      <c r="O30" s="86"/>
      <c r="P30" s="87"/>
      <c r="Q30" s="83"/>
      <c r="R30" s="84"/>
      <c r="T30" s="2"/>
      <c r="U30" s="3"/>
    </row>
    <row r="31" spans="2:23">
      <c r="B31" s="40"/>
      <c r="C31" s="21">
        <f t="shared" si="2"/>
        <v>6</v>
      </c>
      <c r="D31" s="42"/>
      <c r="E31" s="24" t="str">
        <f t="shared" si="1"/>
        <v/>
      </c>
      <c r="F31" s="42"/>
      <c r="G31" s="40"/>
      <c r="H31" s="42"/>
      <c r="I31" s="42"/>
      <c r="J31" s="43"/>
      <c r="K31" s="42"/>
      <c r="L31" s="44"/>
      <c r="M31" s="44"/>
      <c r="N31" s="44"/>
      <c r="O31" s="86"/>
      <c r="P31" s="87"/>
      <c r="Q31" s="83"/>
      <c r="R31" s="84"/>
      <c r="T31" s="2"/>
      <c r="U31" s="3"/>
    </row>
    <row r="32" spans="2:23">
      <c r="B32" s="40"/>
      <c r="C32" s="21">
        <f t="shared" si="2"/>
        <v>7</v>
      </c>
      <c r="D32" s="42"/>
      <c r="E32" s="24" t="str">
        <f t="shared" si="1"/>
        <v/>
      </c>
      <c r="F32" s="42"/>
      <c r="G32" s="40"/>
      <c r="H32" s="42"/>
      <c r="I32" s="42"/>
      <c r="J32" s="43"/>
      <c r="K32" s="42"/>
      <c r="L32" s="44"/>
      <c r="M32" s="44"/>
      <c r="N32" s="44"/>
      <c r="O32" s="86"/>
      <c r="P32" s="87"/>
      <c r="Q32" s="83"/>
      <c r="R32" s="84"/>
    </row>
    <row r="33" spans="2:18">
      <c r="B33" s="40"/>
      <c r="C33" s="21">
        <f t="shared" si="2"/>
        <v>8</v>
      </c>
      <c r="D33" s="42"/>
      <c r="E33" s="24" t="str">
        <f t="shared" si="1"/>
        <v/>
      </c>
      <c r="F33" s="42"/>
      <c r="G33" s="40"/>
      <c r="H33" s="42"/>
      <c r="I33" s="42"/>
      <c r="J33" s="43"/>
      <c r="K33" s="42"/>
      <c r="L33" s="44"/>
      <c r="M33" s="44"/>
      <c r="N33" s="44"/>
      <c r="O33" s="86"/>
      <c r="P33" s="87"/>
      <c r="Q33" s="83"/>
      <c r="R33" s="84"/>
    </row>
    <row r="34" spans="2:18">
      <c r="B34" s="40"/>
      <c r="C34" s="21">
        <f t="shared" si="2"/>
        <v>9</v>
      </c>
      <c r="D34" s="42"/>
      <c r="E34" s="24" t="str">
        <f t="shared" si="1"/>
        <v/>
      </c>
      <c r="F34" s="42"/>
      <c r="G34" s="40"/>
      <c r="H34" s="42"/>
      <c r="I34" s="42"/>
      <c r="J34" s="43"/>
      <c r="K34" s="42"/>
      <c r="L34" s="44"/>
      <c r="M34" s="44"/>
      <c r="N34" s="44"/>
      <c r="O34" s="86"/>
      <c r="P34" s="87"/>
      <c r="Q34" s="83"/>
      <c r="R34" s="84"/>
    </row>
    <row r="35" spans="2:18">
      <c r="B35" s="40"/>
      <c r="C35" s="21">
        <f t="shared" si="2"/>
        <v>10</v>
      </c>
      <c r="D35" s="42"/>
      <c r="E35" s="24" t="str">
        <f t="shared" si="1"/>
        <v/>
      </c>
      <c r="F35" s="42"/>
      <c r="G35" s="40"/>
      <c r="H35" s="42"/>
      <c r="I35" s="42"/>
      <c r="J35" s="43"/>
      <c r="K35" s="42"/>
      <c r="L35" s="44"/>
      <c r="M35" s="44"/>
      <c r="N35" s="44"/>
      <c r="O35" s="86"/>
      <c r="P35" s="87"/>
      <c r="Q35" s="83"/>
      <c r="R35" s="84"/>
    </row>
    <row r="36" spans="2:18">
      <c r="B36" s="40"/>
      <c r="C36" s="21">
        <f t="shared" si="2"/>
        <v>11</v>
      </c>
      <c r="D36" s="42"/>
      <c r="E36" s="24" t="str">
        <f t="shared" si="1"/>
        <v/>
      </c>
      <c r="F36" s="42"/>
      <c r="G36" s="40"/>
      <c r="H36" s="42"/>
      <c r="I36" s="42"/>
      <c r="J36" s="43"/>
      <c r="K36" s="42"/>
      <c r="L36" s="44"/>
      <c r="M36" s="44"/>
      <c r="N36" s="44"/>
      <c r="O36" s="86"/>
      <c r="P36" s="87"/>
      <c r="Q36" s="83"/>
      <c r="R36" s="84"/>
    </row>
    <row r="37" spans="2:18">
      <c r="B37" s="40"/>
      <c r="C37" s="21">
        <f t="shared" si="2"/>
        <v>12</v>
      </c>
      <c r="D37" s="42"/>
      <c r="E37" s="24" t="str">
        <f t="shared" si="1"/>
        <v/>
      </c>
      <c r="F37" s="42"/>
      <c r="G37" s="40"/>
      <c r="H37" s="42"/>
      <c r="I37" s="42"/>
      <c r="J37" s="43"/>
      <c r="K37" s="42"/>
      <c r="L37" s="44"/>
      <c r="M37" s="44"/>
      <c r="N37" s="44"/>
      <c r="O37" s="86"/>
      <c r="P37" s="87"/>
      <c r="Q37" s="83"/>
      <c r="R37" s="84"/>
    </row>
    <row r="38" spans="2:18">
      <c r="B38" s="40"/>
      <c r="C38" s="21">
        <f t="shared" si="2"/>
        <v>13</v>
      </c>
      <c r="D38" s="42"/>
      <c r="E38" s="24" t="str">
        <f t="shared" si="1"/>
        <v/>
      </c>
      <c r="F38" s="42"/>
      <c r="G38" s="40"/>
      <c r="H38" s="42"/>
      <c r="I38" s="42"/>
      <c r="J38" s="43"/>
      <c r="K38" s="42"/>
      <c r="L38" s="44"/>
      <c r="M38" s="44"/>
      <c r="N38" s="44"/>
      <c r="O38" s="86"/>
      <c r="P38" s="87"/>
      <c r="Q38" s="83"/>
      <c r="R38" s="84"/>
    </row>
    <row r="39" spans="2:18">
      <c r="B39" s="40"/>
      <c r="C39" s="21">
        <f t="shared" si="2"/>
        <v>14</v>
      </c>
      <c r="D39" s="42"/>
      <c r="E39" s="24"/>
      <c r="F39" s="42"/>
      <c r="G39" s="40"/>
      <c r="H39" s="42"/>
      <c r="I39" s="42"/>
      <c r="J39" s="43"/>
      <c r="K39" s="42"/>
      <c r="L39" s="44"/>
      <c r="M39" s="44"/>
      <c r="N39" s="44"/>
      <c r="O39" s="86"/>
      <c r="P39" s="87"/>
      <c r="Q39" s="83"/>
      <c r="R39" s="84"/>
    </row>
    <row r="40" spans="2:18">
      <c r="B40" s="40"/>
      <c r="C40" s="21">
        <f t="shared" si="2"/>
        <v>15</v>
      </c>
      <c r="D40" s="42"/>
      <c r="E40" s="24"/>
      <c r="F40" s="42"/>
      <c r="G40" s="40"/>
      <c r="H40" s="42"/>
      <c r="I40" s="42"/>
      <c r="J40" s="43"/>
      <c r="K40" s="42"/>
      <c r="L40" s="44"/>
      <c r="M40" s="44"/>
      <c r="N40" s="44"/>
      <c r="O40" s="86"/>
      <c r="P40" s="87"/>
      <c r="Q40" s="83"/>
      <c r="R40" s="84"/>
    </row>
    <row r="41" spans="2:18">
      <c r="B41" s="40"/>
      <c r="C41" s="21">
        <f t="shared" si="2"/>
        <v>16</v>
      </c>
      <c r="D41" s="42"/>
      <c r="E41" s="24"/>
      <c r="F41" s="42"/>
      <c r="G41" s="40"/>
      <c r="H41" s="42"/>
      <c r="I41" s="42"/>
      <c r="J41" s="43"/>
      <c r="K41" s="42"/>
      <c r="L41" s="44"/>
      <c r="M41" s="44"/>
      <c r="N41" s="44"/>
      <c r="O41" s="86"/>
      <c r="P41" s="87"/>
      <c r="Q41" s="83"/>
      <c r="R41" s="84"/>
    </row>
    <row r="42" spans="2:18">
      <c r="B42" s="40"/>
      <c r="C42" s="21">
        <f t="shared" si="2"/>
        <v>17</v>
      </c>
      <c r="D42" s="42"/>
      <c r="E42" s="24"/>
      <c r="F42" s="42"/>
      <c r="G42" s="40"/>
      <c r="H42" s="42"/>
      <c r="I42" s="42"/>
      <c r="J42" s="43"/>
      <c r="K42" s="42"/>
      <c r="L42" s="44"/>
      <c r="M42" s="44"/>
      <c r="N42" s="44"/>
      <c r="O42" s="86"/>
      <c r="P42" s="87"/>
      <c r="Q42" s="83"/>
      <c r="R42" s="84"/>
    </row>
    <row r="43" spans="2:18">
      <c r="B43" s="40"/>
      <c r="C43" s="21">
        <f t="shared" si="2"/>
        <v>18</v>
      </c>
      <c r="D43" s="42"/>
      <c r="E43" s="24"/>
      <c r="F43" s="42"/>
      <c r="G43" s="40"/>
      <c r="H43" s="42"/>
      <c r="I43" s="42"/>
      <c r="J43" s="43"/>
      <c r="K43" s="42"/>
      <c r="L43" s="44"/>
      <c r="M43" s="44"/>
      <c r="N43" s="44"/>
      <c r="O43" s="86"/>
      <c r="P43" s="87"/>
      <c r="Q43" s="83"/>
      <c r="R43" s="84"/>
    </row>
    <row r="44" spans="2:18">
      <c r="B44" s="40"/>
      <c r="C44" s="21">
        <f t="shared" si="2"/>
        <v>19</v>
      </c>
      <c r="D44" s="42"/>
      <c r="E44" s="24"/>
      <c r="F44" s="42"/>
      <c r="G44" s="40"/>
      <c r="H44" s="42"/>
      <c r="I44" s="42"/>
      <c r="J44" s="43"/>
      <c r="K44" s="42"/>
      <c r="L44" s="44"/>
      <c r="M44" s="44"/>
      <c r="N44" s="44"/>
      <c r="O44" s="86"/>
      <c r="P44" s="87"/>
      <c r="Q44" s="83"/>
      <c r="R44" s="84"/>
    </row>
    <row r="45" spans="2:18">
      <c r="B45" s="40"/>
      <c r="C45" s="21">
        <f t="shared" si="2"/>
        <v>20</v>
      </c>
      <c r="D45" s="42"/>
      <c r="E45" s="24"/>
      <c r="F45" s="42"/>
      <c r="G45" s="40"/>
      <c r="H45" s="42"/>
      <c r="I45" s="42"/>
      <c r="J45" s="43"/>
      <c r="K45" s="42"/>
      <c r="L45" s="44"/>
      <c r="M45" s="44"/>
      <c r="N45" s="44"/>
      <c r="O45" s="86"/>
      <c r="P45" s="87"/>
      <c r="Q45" s="83"/>
      <c r="R45" s="84"/>
    </row>
    <row r="46" spans="2:18">
      <c r="B46" s="40"/>
      <c r="C46" s="21">
        <f t="shared" si="2"/>
        <v>21</v>
      </c>
      <c r="D46" s="42"/>
      <c r="E46" s="24"/>
      <c r="F46" s="42"/>
      <c r="G46" s="40"/>
      <c r="H46" s="42"/>
      <c r="I46" s="42"/>
      <c r="J46" s="43"/>
      <c r="K46" s="42"/>
      <c r="L46" s="44"/>
      <c r="M46" s="44"/>
      <c r="N46" s="44"/>
      <c r="O46" s="86"/>
      <c r="P46" s="87"/>
      <c r="Q46" s="83"/>
      <c r="R46" s="84"/>
    </row>
    <row r="47" spans="2:18">
      <c r="B47" s="40"/>
      <c r="C47" s="21">
        <f t="shared" si="2"/>
        <v>22</v>
      </c>
      <c r="D47" s="42"/>
      <c r="E47" s="24"/>
      <c r="F47" s="42"/>
      <c r="G47" s="40"/>
      <c r="H47" s="42"/>
      <c r="I47" s="42"/>
      <c r="J47" s="43"/>
      <c r="K47" s="42"/>
      <c r="L47" s="44"/>
      <c r="M47" s="44"/>
      <c r="N47" s="44"/>
      <c r="O47" s="86"/>
      <c r="P47" s="87"/>
      <c r="Q47" s="83"/>
      <c r="R47" s="84"/>
    </row>
    <row r="48" spans="2:18">
      <c r="B48" s="40"/>
      <c r="C48" s="21">
        <f t="shared" si="2"/>
        <v>23</v>
      </c>
      <c r="D48" s="42"/>
      <c r="E48" s="24"/>
      <c r="F48" s="42"/>
      <c r="G48" s="40"/>
      <c r="H48" s="42"/>
      <c r="I48" s="42"/>
      <c r="J48" s="43"/>
      <c r="K48" s="42"/>
      <c r="L48" s="44"/>
      <c r="M48" s="44"/>
      <c r="N48" s="44"/>
      <c r="O48" s="86"/>
      <c r="P48" s="87"/>
      <c r="Q48" s="83"/>
      <c r="R48" s="84"/>
    </row>
    <row r="49" spans="2:18">
      <c r="B49" s="40"/>
      <c r="C49" s="21">
        <f t="shared" si="2"/>
        <v>24</v>
      </c>
      <c r="D49" s="42"/>
      <c r="E49" s="24"/>
      <c r="F49" s="42"/>
      <c r="G49" s="40"/>
      <c r="H49" s="42"/>
      <c r="I49" s="42"/>
      <c r="J49" s="43"/>
      <c r="K49" s="42"/>
      <c r="L49" s="44"/>
      <c r="M49" s="44"/>
      <c r="N49" s="44"/>
      <c r="O49" s="86"/>
      <c r="P49" s="87"/>
      <c r="Q49" s="83"/>
      <c r="R49" s="84"/>
    </row>
    <row r="50" spans="2:18">
      <c r="B50" s="40"/>
      <c r="C50" s="21">
        <f t="shared" si="2"/>
        <v>25</v>
      </c>
      <c r="D50" s="42"/>
      <c r="E50" s="24"/>
      <c r="F50" s="42"/>
      <c r="G50" s="40"/>
      <c r="H50" s="42"/>
      <c r="I50" s="42"/>
      <c r="J50" s="43"/>
      <c r="K50" s="42"/>
      <c r="L50" s="44"/>
      <c r="M50" s="44"/>
      <c r="N50" s="44"/>
      <c r="O50" s="86"/>
      <c r="P50" s="87"/>
      <c r="Q50" s="83"/>
      <c r="R50" s="84"/>
    </row>
    <row r="51" spans="2:18">
      <c r="B51" s="40"/>
      <c r="C51" s="21">
        <f t="shared" si="2"/>
        <v>26</v>
      </c>
      <c r="D51" s="42"/>
      <c r="E51" s="24"/>
      <c r="F51" s="42"/>
      <c r="G51" s="40"/>
      <c r="H51" s="42"/>
      <c r="I51" s="42"/>
      <c r="J51" s="43"/>
      <c r="K51" s="42"/>
      <c r="L51" s="44"/>
      <c r="M51" s="44"/>
      <c r="N51" s="44"/>
      <c r="O51" s="86"/>
      <c r="P51" s="87"/>
      <c r="Q51" s="83"/>
      <c r="R51" s="84"/>
    </row>
    <row r="52" spans="2:18">
      <c r="B52" s="40"/>
      <c r="C52" s="21">
        <f t="shared" si="2"/>
        <v>27</v>
      </c>
      <c r="D52" s="42"/>
      <c r="E52" s="24" t="str">
        <f t="shared" si="1"/>
        <v/>
      </c>
      <c r="F52" s="42"/>
      <c r="G52" s="40"/>
      <c r="H52" s="42"/>
      <c r="I52" s="42"/>
      <c r="J52" s="43"/>
      <c r="K52" s="42"/>
      <c r="L52" s="44"/>
      <c r="M52" s="44"/>
      <c r="N52" s="44"/>
      <c r="O52" s="86"/>
      <c r="P52" s="87"/>
      <c r="Q52" s="83"/>
      <c r="R52" s="84"/>
    </row>
    <row r="53" spans="2:18">
      <c r="B53" s="40"/>
      <c r="C53" s="21">
        <f t="shared" si="2"/>
        <v>28</v>
      </c>
      <c r="D53" s="42"/>
      <c r="E53" s="24" t="str">
        <f t="shared" si="1"/>
        <v/>
      </c>
      <c r="F53" s="42"/>
      <c r="G53" s="40"/>
      <c r="H53" s="42"/>
      <c r="I53" s="42"/>
      <c r="J53" s="43"/>
      <c r="K53" s="42"/>
      <c r="L53" s="44"/>
      <c r="M53" s="44"/>
      <c r="N53" s="44"/>
      <c r="O53" s="86"/>
      <c r="P53" s="87"/>
      <c r="Q53" s="83"/>
      <c r="R53" s="84"/>
    </row>
    <row r="54" spans="2:18">
      <c r="B54" s="40"/>
      <c r="C54" s="21">
        <f t="shared" si="2"/>
        <v>29</v>
      </c>
      <c r="D54" s="42"/>
      <c r="E54" s="24" t="str">
        <f t="shared" si="1"/>
        <v/>
      </c>
      <c r="F54" s="42"/>
      <c r="G54" s="40"/>
      <c r="H54" s="42"/>
      <c r="I54" s="42"/>
      <c r="J54" s="43"/>
      <c r="K54" s="42"/>
      <c r="L54" s="44"/>
      <c r="M54" s="44"/>
      <c r="N54" s="44"/>
      <c r="O54" s="86"/>
      <c r="P54" s="87"/>
      <c r="Q54" s="83"/>
      <c r="R54" s="84"/>
    </row>
    <row r="55" spans="2:18">
      <c r="B55" s="40"/>
      <c r="C55" s="21">
        <f t="shared" si="2"/>
        <v>30</v>
      </c>
      <c r="D55" s="42"/>
      <c r="E55" s="24" t="str">
        <f t="shared" si="1"/>
        <v/>
      </c>
      <c r="F55" s="42"/>
      <c r="G55" s="40"/>
      <c r="H55" s="42"/>
      <c r="I55" s="42"/>
      <c r="J55" s="43"/>
      <c r="K55" s="42"/>
      <c r="L55" s="44"/>
      <c r="M55" s="44"/>
      <c r="N55" s="44"/>
      <c r="O55" s="86"/>
      <c r="P55" s="87"/>
      <c r="Q55" s="83"/>
      <c r="R55" s="84"/>
    </row>
    <row r="56" spans="2:18">
      <c r="B56" s="40"/>
      <c r="C56" s="21">
        <f t="shared" si="2"/>
        <v>31</v>
      </c>
      <c r="D56" s="42"/>
      <c r="E56" s="24" t="str">
        <f t="shared" si="1"/>
        <v/>
      </c>
      <c r="F56" s="42"/>
      <c r="G56" s="40"/>
      <c r="H56" s="42"/>
      <c r="I56" s="42"/>
      <c r="J56" s="43"/>
      <c r="K56" s="42"/>
      <c r="L56" s="44"/>
      <c r="M56" s="44"/>
      <c r="N56" s="44"/>
      <c r="O56" s="86"/>
      <c r="P56" s="87"/>
      <c r="Q56" s="83"/>
      <c r="R56" s="84"/>
    </row>
    <row r="57" spans="2:18">
      <c r="B57" s="40"/>
      <c r="C57" s="21">
        <f t="shared" si="2"/>
        <v>32</v>
      </c>
      <c r="D57" s="42"/>
      <c r="E57" s="24" t="str">
        <f t="shared" si="1"/>
        <v/>
      </c>
      <c r="F57" s="42"/>
      <c r="G57" s="40"/>
      <c r="H57" s="42"/>
      <c r="I57" s="42"/>
      <c r="J57" s="43"/>
      <c r="K57" s="42"/>
      <c r="L57" s="44"/>
      <c r="M57" s="44"/>
      <c r="N57" s="44"/>
      <c r="O57" s="86"/>
      <c r="P57" s="87"/>
      <c r="Q57" s="83"/>
      <c r="R57" s="84"/>
    </row>
    <row r="58" spans="2:18">
      <c r="B58" s="40"/>
      <c r="C58" s="21">
        <f t="shared" si="2"/>
        <v>33</v>
      </c>
      <c r="D58" s="42"/>
      <c r="E58" s="24" t="str">
        <f t="shared" si="1"/>
        <v/>
      </c>
      <c r="F58" s="42"/>
      <c r="G58" s="40"/>
      <c r="H58" s="42"/>
      <c r="I58" s="42"/>
      <c r="J58" s="43"/>
      <c r="K58" s="42"/>
      <c r="L58" s="44"/>
      <c r="M58" s="44"/>
      <c r="N58" s="44"/>
      <c r="O58" s="86"/>
      <c r="P58" s="87"/>
      <c r="Q58" s="83"/>
      <c r="R58" s="84"/>
    </row>
    <row r="59" spans="2:18">
      <c r="B59" s="40"/>
      <c r="C59" s="21">
        <f t="shared" si="2"/>
        <v>34</v>
      </c>
      <c r="D59" s="42"/>
      <c r="E59" s="24" t="str">
        <f t="shared" si="1"/>
        <v/>
      </c>
      <c r="F59" s="42"/>
      <c r="G59" s="40"/>
      <c r="H59" s="42"/>
      <c r="I59" s="42"/>
      <c r="J59" s="43"/>
      <c r="K59" s="42"/>
      <c r="L59" s="44"/>
      <c r="M59" s="44"/>
      <c r="N59" s="44"/>
      <c r="O59" s="86"/>
      <c r="P59" s="87"/>
      <c r="Q59" s="83"/>
      <c r="R59" s="84"/>
    </row>
    <row r="60" spans="2:18">
      <c r="B60" s="40"/>
      <c r="C60" s="21">
        <f t="shared" si="2"/>
        <v>35</v>
      </c>
      <c r="D60" s="42"/>
      <c r="E60" s="24" t="str">
        <f t="shared" si="1"/>
        <v/>
      </c>
      <c r="F60" s="42"/>
      <c r="G60" s="40"/>
      <c r="H60" s="42"/>
      <c r="I60" s="42"/>
      <c r="J60" s="43"/>
      <c r="K60" s="42"/>
      <c r="L60" s="44"/>
      <c r="M60" s="44"/>
      <c r="N60" s="44"/>
      <c r="O60" s="86"/>
      <c r="P60" s="87"/>
      <c r="Q60" s="83"/>
      <c r="R60" s="84"/>
    </row>
    <row r="61" spans="2:18">
      <c r="B61" s="40"/>
      <c r="C61" s="21">
        <f t="shared" si="2"/>
        <v>36</v>
      </c>
      <c r="D61" s="42"/>
      <c r="E61" s="24" t="str">
        <f t="shared" si="1"/>
        <v/>
      </c>
      <c r="F61" s="42"/>
      <c r="G61" s="40"/>
      <c r="H61" s="42"/>
      <c r="I61" s="42"/>
      <c r="J61" s="43"/>
      <c r="K61" s="42"/>
      <c r="L61" s="44"/>
      <c r="M61" s="44"/>
      <c r="N61" s="44"/>
      <c r="O61" s="86"/>
      <c r="P61" s="87"/>
      <c r="Q61" s="83"/>
      <c r="R61" s="84"/>
    </row>
    <row r="62" spans="2:18">
      <c r="B62" s="40"/>
      <c r="C62" s="21">
        <f t="shared" si="2"/>
        <v>37</v>
      </c>
      <c r="D62" s="42"/>
      <c r="E62" s="24" t="str">
        <f t="shared" si="1"/>
        <v/>
      </c>
      <c r="F62" s="42"/>
      <c r="G62" s="40"/>
      <c r="H62" s="42"/>
      <c r="I62" s="42"/>
      <c r="J62" s="43"/>
      <c r="K62" s="42"/>
      <c r="L62" s="44"/>
      <c r="M62" s="44"/>
      <c r="N62" s="44"/>
      <c r="O62" s="86"/>
      <c r="P62" s="87"/>
      <c r="Q62" s="83"/>
      <c r="R62" s="84"/>
    </row>
    <row r="63" spans="2:18">
      <c r="B63" s="40"/>
      <c r="C63" s="21">
        <f t="shared" si="2"/>
        <v>38</v>
      </c>
      <c r="D63" s="42"/>
      <c r="E63" s="24"/>
      <c r="F63" s="42"/>
      <c r="G63" s="40"/>
      <c r="H63" s="42"/>
      <c r="I63" s="42"/>
      <c r="J63" s="43"/>
      <c r="K63" s="42"/>
      <c r="L63" s="44"/>
      <c r="M63" s="44"/>
      <c r="N63" s="44"/>
      <c r="O63" s="86"/>
      <c r="P63" s="87"/>
      <c r="Q63" s="83"/>
      <c r="R63" s="84"/>
    </row>
    <row r="64" spans="2:18">
      <c r="B64" s="40"/>
      <c r="C64" s="21">
        <f t="shared" si="2"/>
        <v>39</v>
      </c>
      <c r="D64" s="42"/>
      <c r="E64" s="24"/>
      <c r="F64" s="42"/>
      <c r="G64" s="40"/>
      <c r="H64" s="42"/>
      <c r="I64" s="42"/>
      <c r="J64" s="43"/>
      <c r="K64" s="42"/>
      <c r="L64" s="44"/>
      <c r="M64" s="44"/>
      <c r="N64" s="44"/>
      <c r="O64" s="86"/>
      <c r="P64" s="87"/>
      <c r="Q64" s="83"/>
      <c r="R64" s="84"/>
    </row>
    <row r="65" spans="2:18">
      <c r="B65" s="40"/>
      <c r="C65" s="21">
        <f t="shared" si="2"/>
        <v>40</v>
      </c>
      <c r="D65" s="42"/>
      <c r="E65" s="24"/>
      <c r="F65" s="42"/>
      <c r="G65" s="40"/>
      <c r="H65" s="42"/>
      <c r="I65" s="42"/>
      <c r="J65" s="43"/>
      <c r="K65" s="42"/>
      <c r="L65" s="44"/>
      <c r="M65" s="44"/>
      <c r="N65" s="44"/>
      <c r="O65" s="86"/>
      <c r="P65" s="87"/>
      <c r="Q65" s="83"/>
      <c r="R65" s="84"/>
    </row>
    <row r="66" spans="2:18">
      <c r="B66" s="40"/>
      <c r="C66" s="21">
        <f t="shared" si="2"/>
        <v>41</v>
      </c>
      <c r="D66" s="42"/>
      <c r="E66" s="24"/>
      <c r="F66" s="42"/>
      <c r="G66" s="40"/>
      <c r="H66" s="42"/>
      <c r="I66" s="42"/>
      <c r="J66" s="43"/>
      <c r="K66" s="42"/>
      <c r="L66" s="44"/>
      <c r="M66" s="44"/>
      <c r="N66" s="44"/>
      <c r="O66" s="86"/>
      <c r="P66" s="87"/>
      <c r="Q66" s="83"/>
      <c r="R66" s="84"/>
    </row>
    <row r="67" spans="2:18">
      <c r="B67" s="40"/>
      <c r="C67" s="21">
        <f t="shared" si="2"/>
        <v>42</v>
      </c>
      <c r="D67" s="42"/>
      <c r="E67" s="24"/>
      <c r="F67" s="42"/>
      <c r="G67" s="40"/>
      <c r="H67" s="42"/>
      <c r="I67" s="42"/>
      <c r="J67" s="43"/>
      <c r="K67" s="42"/>
      <c r="L67" s="44"/>
      <c r="M67" s="44"/>
      <c r="N67" s="44"/>
      <c r="O67" s="86"/>
      <c r="P67" s="87"/>
      <c r="Q67" s="83"/>
      <c r="R67" s="84"/>
    </row>
    <row r="68" spans="2:18">
      <c r="B68" s="40"/>
      <c r="C68" s="21">
        <f t="shared" si="2"/>
        <v>43</v>
      </c>
      <c r="D68" s="42"/>
      <c r="E68" s="24"/>
      <c r="F68" s="42"/>
      <c r="G68" s="40"/>
      <c r="H68" s="42"/>
      <c r="I68" s="42"/>
      <c r="J68" s="43"/>
      <c r="K68" s="42"/>
      <c r="L68" s="44"/>
      <c r="M68" s="44"/>
      <c r="N68" s="44"/>
      <c r="O68" s="86"/>
      <c r="P68" s="87"/>
      <c r="Q68" s="83"/>
      <c r="R68" s="84"/>
    </row>
    <row r="69" spans="2:18">
      <c r="B69" s="40"/>
      <c r="C69" s="21">
        <f t="shared" si="2"/>
        <v>44</v>
      </c>
      <c r="D69" s="42"/>
      <c r="E69" s="24" t="str">
        <f t="shared" si="1"/>
        <v/>
      </c>
      <c r="F69" s="42"/>
      <c r="G69" s="40"/>
      <c r="H69" s="42"/>
      <c r="I69" s="42"/>
      <c r="J69" s="43"/>
      <c r="K69" s="42"/>
      <c r="L69" s="44"/>
      <c r="M69" s="44"/>
      <c r="N69" s="44"/>
      <c r="O69" s="86"/>
      <c r="P69" s="87"/>
      <c r="Q69" s="83"/>
      <c r="R69" s="84"/>
    </row>
    <row r="70" spans="2:18">
      <c r="B70" s="40"/>
      <c r="C70" s="21">
        <f t="shared" si="2"/>
        <v>45</v>
      </c>
      <c r="D70" s="42"/>
      <c r="E70" s="24" t="str">
        <f t="shared" si="1"/>
        <v/>
      </c>
      <c r="F70" s="42"/>
      <c r="G70" s="40"/>
      <c r="H70" s="42"/>
      <c r="I70" s="42"/>
      <c r="J70" s="43"/>
      <c r="K70" s="42"/>
      <c r="L70" s="44"/>
      <c r="M70" s="44"/>
      <c r="N70" s="44"/>
      <c r="O70" s="86"/>
      <c r="P70" s="87"/>
      <c r="Q70" s="83"/>
      <c r="R70" s="84"/>
    </row>
    <row r="71" spans="2:18">
      <c r="B71" s="40"/>
      <c r="C71" s="21">
        <f t="shared" si="2"/>
        <v>46</v>
      </c>
      <c r="D71" s="42"/>
      <c r="E71" s="24" t="str">
        <f t="shared" si="1"/>
        <v/>
      </c>
      <c r="F71" s="42"/>
      <c r="G71" s="40"/>
      <c r="H71" s="42"/>
      <c r="I71" s="42"/>
      <c r="J71" s="43"/>
      <c r="K71" s="42"/>
      <c r="L71" s="44"/>
      <c r="M71" s="44"/>
      <c r="N71" s="44"/>
      <c r="O71" s="86"/>
      <c r="P71" s="87"/>
      <c r="Q71" s="83"/>
      <c r="R71" s="84"/>
    </row>
    <row r="72" spans="2:18">
      <c r="B72" s="40"/>
      <c r="C72" s="21">
        <f t="shared" si="2"/>
        <v>47</v>
      </c>
      <c r="D72" s="42"/>
      <c r="E72" s="24" t="str">
        <f t="shared" si="1"/>
        <v/>
      </c>
      <c r="F72" s="42"/>
      <c r="G72" s="40"/>
      <c r="H72" s="42"/>
      <c r="I72" s="42"/>
      <c r="J72" s="43"/>
      <c r="K72" s="42"/>
      <c r="L72" s="44"/>
      <c r="M72" s="44"/>
      <c r="N72" s="44"/>
      <c r="O72" s="86"/>
      <c r="P72" s="87"/>
      <c r="Q72" s="83"/>
      <c r="R72" s="84"/>
    </row>
    <row r="73" spans="2:18">
      <c r="B73" s="40"/>
      <c r="C73" s="21">
        <f t="shared" si="2"/>
        <v>48</v>
      </c>
      <c r="D73" s="42"/>
      <c r="E73" s="24" t="str">
        <f t="shared" si="1"/>
        <v/>
      </c>
      <c r="F73" s="42"/>
      <c r="G73" s="40"/>
      <c r="H73" s="42"/>
      <c r="I73" s="42"/>
      <c r="J73" s="43"/>
      <c r="K73" s="42"/>
      <c r="L73" s="44"/>
      <c r="M73" s="44"/>
      <c r="N73" s="44"/>
      <c r="O73" s="86"/>
      <c r="P73" s="87"/>
      <c r="Q73" s="83"/>
      <c r="R73" s="84"/>
    </row>
    <row r="74" spans="2:18">
      <c r="B74" s="40"/>
      <c r="C74" s="21">
        <f t="shared" si="2"/>
        <v>49</v>
      </c>
      <c r="D74" s="42"/>
      <c r="E74" s="24" t="str">
        <f t="shared" si="1"/>
        <v/>
      </c>
      <c r="F74" s="42"/>
      <c r="G74" s="40"/>
      <c r="H74" s="42"/>
      <c r="I74" s="42"/>
      <c r="J74" s="43"/>
      <c r="K74" s="42"/>
      <c r="L74" s="44"/>
      <c r="M74" s="44"/>
      <c r="N74" s="44"/>
      <c r="O74" s="86"/>
      <c r="P74" s="87"/>
      <c r="Q74" s="83"/>
      <c r="R74" s="84"/>
    </row>
    <row r="75" spans="2:18">
      <c r="B75" s="40"/>
      <c r="C75" s="21">
        <f t="shared" si="2"/>
        <v>50</v>
      </c>
      <c r="D75" s="42"/>
      <c r="E75" s="24" t="str">
        <f t="shared" si="1"/>
        <v/>
      </c>
      <c r="F75" s="42"/>
      <c r="G75" s="40"/>
      <c r="H75" s="42"/>
      <c r="I75" s="42"/>
      <c r="J75" s="43"/>
      <c r="K75" s="42"/>
      <c r="L75" s="44"/>
      <c r="M75" s="44"/>
      <c r="N75" s="44"/>
      <c r="O75" s="86"/>
      <c r="P75" s="87"/>
      <c r="Q75" s="83"/>
      <c r="R75" s="84"/>
    </row>
    <row r="80" spans="2:18">
      <c r="B80" s="2"/>
    </row>
    <row r="81" spans="2:2">
      <c r="B81" s="10"/>
    </row>
    <row r="82" spans="2:2">
      <c r="B82" s="22"/>
    </row>
    <row r="83" spans="2:2">
      <c r="B83" s="22"/>
    </row>
    <row r="84" spans="2:2">
      <c r="B84" s="22"/>
    </row>
    <row r="85" spans="2:2">
      <c r="B85" s="22"/>
    </row>
    <row r="86" spans="2:2">
      <c r="B86" s="22"/>
    </row>
    <row r="87" spans="2:2">
      <c r="B87" s="23"/>
    </row>
  </sheetData>
  <sheetProtection algorithmName="SHA-512" hashValue="EMSXuGy2PO27sH5G11mH1UKnJ1L+e4wWxCqCR3ea7dqE9bEg7ixTqVbEVs2X5NNopIZpmEoGkrmXKTgwyACaMg==" saltValue="m1ls/1vEqCvA6LLE76rLBQ==" spinCount="100000" sheet="1" selectLockedCells="1"/>
  <mergeCells count="132">
    <mergeCell ref="B8:C8"/>
    <mergeCell ref="D8:H8"/>
    <mergeCell ref="Q5:R5"/>
    <mergeCell ref="B9:C9"/>
    <mergeCell ref="D9:H9"/>
    <mergeCell ref="P7:R7"/>
    <mergeCell ref="O2:R2"/>
    <mergeCell ref="D3:H3"/>
    <mergeCell ref="I3:N3"/>
    <mergeCell ref="B6:C6"/>
    <mergeCell ref="D6:H6"/>
    <mergeCell ref="B7:C7"/>
    <mergeCell ref="D7:H7"/>
    <mergeCell ref="Q4:R4"/>
    <mergeCell ref="B4:C4"/>
    <mergeCell ref="D4:H4"/>
    <mergeCell ref="B5:C5"/>
    <mergeCell ref="D5:H5"/>
    <mergeCell ref="P8:R20"/>
    <mergeCell ref="B11:E11"/>
    <mergeCell ref="B24:B25"/>
    <mergeCell ref="C24:C25"/>
    <mergeCell ref="D24:D25"/>
    <mergeCell ref="E24:E25"/>
    <mergeCell ref="F24:F25"/>
    <mergeCell ref="H24:H25"/>
    <mergeCell ref="I24:I25"/>
    <mergeCell ref="K24:L24"/>
    <mergeCell ref="O29:P29"/>
    <mergeCell ref="O30:P30"/>
    <mergeCell ref="O31:P31"/>
    <mergeCell ref="O32:P32"/>
    <mergeCell ref="O33:P33"/>
    <mergeCell ref="O34:P34"/>
    <mergeCell ref="M24:N24"/>
    <mergeCell ref="O24:P25"/>
    <mergeCell ref="Q24:R25"/>
    <mergeCell ref="O26:P26"/>
    <mergeCell ref="O27:P27"/>
    <mergeCell ref="O28:P28"/>
    <mergeCell ref="O41:P41"/>
    <mergeCell ref="O42:P42"/>
    <mergeCell ref="O43:P43"/>
    <mergeCell ref="O44:P44"/>
    <mergeCell ref="O45:P45"/>
    <mergeCell ref="O46:P46"/>
    <mergeCell ref="O35:P35"/>
    <mergeCell ref="O36:P36"/>
    <mergeCell ref="O37:P37"/>
    <mergeCell ref="O38:P38"/>
    <mergeCell ref="O39:P39"/>
    <mergeCell ref="O40:P40"/>
    <mergeCell ref="O55:P55"/>
    <mergeCell ref="O56:P56"/>
    <mergeCell ref="O57:P57"/>
    <mergeCell ref="O58:P58"/>
    <mergeCell ref="O47:P47"/>
    <mergeCell ref="O48:P48"/>
    <mergeCell ref="O49:P49"/>
    <mergeCell ref="O50:P50"/>
    <mergeCell ref="O51:P51"/>
    <mergeCell ref="O52:P52"/>
    <mergeCell ref="O71:P71"/>
    <mergeCell ref="O72:P72"/>
    <mergeCell ref="O73:P73"/>
    <mergeCell ref="O74:P74"/>
    <mergeCell ref="O75:P75"/>
    <mergeCell ref="Q26:R26"/>
    <mergeCell ref="Q27:R27"/>
    <mergeCell ref="Q28:R28"/>
    <mergeCell ref="Q29:R29"/>
    <mergeCell ref="Q30:R30"/>
    <mergeCell ref="O65:P65"/>
    <mergeCell ref="O66:P66"/>
    <mergeCell ref="O67:P67"/>
    <mergeCell ref="O68:P68"/>
    <mergeCell ref="O69:P69"/>
    <mergeCell ref="O70:P70"/>
    <mergeCell ref="O59:P59"/>
    <mergeCell ref="O60:P60"/>
    <mergeCell ref="O61:P61"/>
    <mergeCell ref="O62:P62"/>
    <mergeCell ref="O63:P63"/>
    <mergeCell ref="O64:P64"/>
    <mergeCell ref="O53:P53"/>
    <mergeCell ref="O54:P54"/>
    <mergeCell ref="Q37:R37"/>
    <mergeCell ref="Q38:R38"/>
    <mergeCell ref="Q39:R39"/>
    <mergeCell ref="Q40:R40"/>
    <mergeCell ref="Q41:R41"/>
    <mergeCell ref="Q42:R42"/>
    <mergeCell ref="Q31:R31"/>
    <mergeCell ref="Q32:R32"/>
    <mergeCell ref="Q33:R33"/>
    <mergeCell ref="Q34:R34"/>
    <mergeCell ref="Q35:R35"/>
    <mergeCell ref="Q36:R36"/>
    <mergeCell ref="Q51:R51"/>
    <mergeCell ref="Q52:R52"/>
    <mergeCell ref="Q53:R53"/>
    <mergeCell ref="Q54:R54"/>
    <mergeCell ref="Q43:R43"/>
    <mergeCell ref="Q44:R44"/>
    <mergeCell ref="Q45:R45"/>
    <mergeCell ref="Q46:R46"/>
    <mergeCell ref="Q47:R47"/>
    <mergeCell ref="Q48:R48"/>
    <mergeCell ref="Q73:R73"/>
    <mergeCell ref="Q74:R74"/>
    <mergeCell ref="Q75:R75"/>
    <mergeCell ref="C1:D1"/>
    <mergeCell ref="Q67:R67"/>
    <mergeCell ref="Q68:R68"/>
    <mergeCell ref="Q69:R69"/>
    <mergeCell ref="Q70:R70"/>
    <mergeCell ref="Q71:R71"/>
    <mergeCell ref="Q72:R72"/>
    <mergeCell ref="Q61:R61"/>
    <mergeCell ref="Q62:R62"/>
    <mergeCell ref="Q63:R63"/>
    <mergeCell ref="Q64:R64"/>
    <mergeCell ref="Q65:R65"/>
    <mergeCell ref="Q66:R66"/>
    <mergeCell ref="Q55:R55"/>
    <mergeCell ref="Q56:R56"/>
    <mergeCell ref="Q57:R57"/>
    <mergeCell ref="Q58:R58"/>
    <mergeCell ref="Q59:R59"/>
    <mergeCell ref="Q60:R60"/>
    <mergeCell ref="Q49:R49"/>
    <mergeCell ref="Q50:R50"/>
  </mergeCells>
  <phoneticPr fontId="2"/>
  <conditionalFormatting sqref="D4:D6">
    <cfRule type="expression" dxfId="0" priority="1">
      <formula>$O$2="⑥実証実験"</formula>
    </cfRule>
  </conditionalFormatting>
  <dataValidations count="7">
    <dataValidation type="date" allowBlank="1" showInputMessage="1" showErrorMessage="1" error="2026年5月1日～2027年2月26日の範囲内でご入力ください_x000a_※補助対象となるのは事前着手受理後又は交付決定後に発生した経費のみです" sqref="D27:D75" xr:uid="{276E667B-8238-4E7C-BC20-94CA9E5E3D72}">
      <formula1>46143</formula1>
      <formula2>46444</formula2>
    </dataValidation>
    <dataValidation type="decimal" operator="greaterThanOrEqual" allowBlank="1" showInputMessage="1" showErrorMessage="1" sqref="J26:N75" xr:uid="{2D3AE584-FB8E-42D5-9BAB-626BB63DAC2C}">
      <formula1>0</formula1>
    </dataValidation>
    <dataValidation type="list" allowBlank="1" showInputMessage="1" showErrorMessage="1" sqref="B26:B75" xr:uid="{E54A7AC3-F0F7-4594-8B72-F8057B25B6AF}">
      <formula1>"✓"</formula1>
    </dataValidation>
    <dataValidation type="list" allowBlank="1" showInputMessage="1" showErrorMessage="1" sqref="F26:F75" xr:uid="{C2EFC672-C258-4695-BF9E-01E226DD9F5C}">
      <formula1>種別</formula1>
    </dataValidation>
    <dataValidation type="list" allowBlank="1" showInputMessage="1" showErrorMessage="1" sqref="G26:G75" xr:uid="{1B78D6C5-DA79-409B-8379-0BE7A4CB0ECA}">
      <formula1>往復区分</formula1>
    </dataValidation>
    <dataValidation type="date" allowBlank="1" showInputMessage="1" showErrorMessage="1" error="2026年4月17日～2027年2月26日の範囲内でご入力ください_x000a_※補助対象となるのは事前着手受理後又は交付決定後に発生した経費のみです" sqref="D26" xr:uid="{BC4329D5-47CB-4720-916D-2BCA00F12251}">
      <formula1>46129</formula1>
      <formula2>46444</formula2>
    </dataValidation>
    <dataValidation type="textLength" errorStyle="warning" operator="equal" allowBlank="1" showInputMessage="1" showErrorMessage="1" error="14桁でのご入力となるようにしてください" sqref="D5:H5" xr:uid="{FA5E0FEB-4275-4BE8-B277-DE01A6D4DD49}">
      <formula1>14</formula1>
    </dataValidation>
  </dataValidations>
  <pageMargins left="0.75" right="0.75" top="1" bottom="1" header="0.5" footer="0.5"/>
  <pageSetup paperSize="9" scale="4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
  <sheetViews>
    <sheetView workbookViewId="0">
      <selection activeCell="G22" sqref="A1:XFD1048576"/>
    </sheetView>
  </sheetViews>
  <sheetFormatPr baseColWidth="10" defaultColWidth="8.6640625" defaultRowHeight="14"/>
  <cols>
    <col min="1" max="1" width="8.83203125" style="2" customWidth="1"/>
    <col min="2" max="3" width="8.6640625" style="2"/>
    <col min="4" max="5" width="9" style="7"/>
  </cols>
  <sheetData>
    <row r="1" spans="1:5">
      <c r="A1" s="2" t="s">
        <v>64</v>
      </c>
      <c r="E1" s="2"/>
    </row>
    <row r="2" spans="1:5">
      <c r="A2" s="2" t="s">
        <v>18</v>
      </c>
      <c r="C2" s="2" t="s">
        <v>19</v>
      </c>
      <c r="D2" s="2" t="s">
        <v>38</v>
      </c>
      <c r="E2"/>
    </row>
    <row r="3" spans="1:5" ht="13.25" customHeight="1">
      <c r="A3" s="2" t="s">
        <v>30</v>
      </c>
      <c r="B3" s="2" t="s">
        <v>39</v>
      </c>
      <c r="C3" s="7" t="s">
        <v>5</v>
      </c>
      <c r="D3" s="2" t="s">
        <v>40</v>
      </c>
      <c r="E3"/>
    </row>
    <row r="4" spans="1:5" ht="14" customHeight="1">
      <c r="A4" s="2" t="s">
        <v>39</v>
      </c>
      <c r="B4" s="2" t="s">
        <v>41</v>
      </c>
      <c r="C4" s="7" t="s">
        <v>8</v>
      </c>
      <c r="D4" s="2" t="s">
        <v>20</v>
      </c>
      <c r="E4"/>
    </row>
    <row r="5" spans="1:5">
      <c r="A5" s="2" t="s">
        <v>41</v>
      </c>
      <c r="B5" s="2" t="s">
        <v>42</v>
      </c>
      <c r="C5" s="7" t="s">
        <v>9</v>
      </c>
      <c r="D5" s="2"/>
      <c r="E5"/>
    </row>
    <row r="6" spans="1:5">
      <c r="A6" s="2" t="s">
        <v>42</v>
      </c>
      <c r="B6" s="2" t="s">
        <v>43</v>
      </c>
      <c r="C6" s="7" t="s">
        <v>10</v>
      </c>
      <c r="D6" s="2"/>
      <c r="E6"/>
    </row>
    <row r="7" spans="1:5">
      <c r="A7" s="2" t="s">
        <v>44</v>
      </c>
      <c r="B7" s="2" t="s">
        <v>45</v>
      </c>
      <c r="C7" s="7" t="s">
        <v>11</v>
      </c>
      <c r="D7" s="2"/>
      <c r="E7"/>
    </row>
    <row r="8" spans="1:5">
      <c r="A8" s="2" t="s">
        <v>46</v>
      </c>
      <c r="B8" s="2" t="s">
        <v>47</v>
      </c>
      <c r="C8" s="7" t="s">
        <v>12</v>
      </c>
      <c r="E8"/>
    </row>
    <row r="9" spans="1:5">
      <c r="A9" s="2" t="s">
        <v>29</v>
      </c>
      <c r="B9" s="2" t="s">
        <v>48</v>
      </c>
      <c r="C9" s="7" t="s">
        <v>13</v>
      </c>
      <c r="E9"/>
    </row>
    <row r="10" spans="1:5" ht="13.25" customHeight="1">
      <c r="C10" s="7" t="s">
        <v>65</v>
      </c>
      <c r="E10"/>
    </row>
    <row r="11" spans="1:5" ht="14" customHeight="1">
      <c r="C11" s="7"/>
      <c r="E11"/>
    </row>
    <row r="12" spans="1:5">
      <c r="A12" s="1"/>
      <c r="B12" s="1"/>
      <c r="C12" s="7"/>
      <c r="E12"/>
    </row>
    <row r="13" spans="1:5">
      <c r="A13" s="1"/>
      <c r="B13" s="1"/>
      <c r="C13" s="7"/>
      <c r="E13"/>
    </row>
    <row r="14" spans="1:5">
      <c r="A14" s="1"/>
      <c r="B14" s="1"/>
      <c r="C14" s="7"/>
      <c r="E14"/>
    </row>
    <row r="15" spans="1:5">
      <c r="A15" s="1"/>
      <c r="B15" s="1"/>
      <c r="C15" s="7"/>
      <c r="E15"/>
    </row>
    <row r="16" spans="1:5">
      <c r="A16" s="1"/>
      <c r="B16" s="1"/>
      <c r="C16" s="1"/>
    </row>
    <row r="17" spans="1:5">
      <c r="A17" s="1"/>
      <c r="B17" s="1"/>
      <c r="C17" s="1"/>
    </row>
    <row r="18" spans="1:5" ht="13.25" customHeight="1">
      <c r="B18" s="1"/>
      <c r="C18" s="1"/>
    </row>
    <row r="19" spans="1:5" ht="14" customHeight="1">
      <c r="B19" s="1"/>
      <c r="C19" s="1"/>
    </row>
    <row r="20" spans="1:5">
      <c r="B20" s="1"/>
      <c r="C20" s="1"/>
    </row>
    <row r="21" spans="1:5" ht="13.25" customHeight="1">
      <c r="B21" s="1"/>
      <c r="C21" s="1"/>
    </row>
    <row r="22" spans="1:5" ht="14" customHeight="1">
      <c r="D22" s="8"/>
      <c r="E22" s="8"/>
    </row>
    <row r="23" spans="1:5">
      <c r="D23" s="8"/>
      <c r="E23" s="8"/>
    </row>
    <row r="24" spans="1:5" ht="13.25" customHeight="1"/>
    <row r="25" spans="1:5" ht="14" customHeight="1"/>
    <row r="26" spans="1:5" ht="13.25" customHeight="1"/>
    <row r="27" spans="1:5" ht="14" customHeight="1"/>
    <row r="28" spans="1:5" ht="13.25" customHeight="1"/>
    <row r="29" spans="1:5" ht="14" customHeight="1"/>
    <row r="30" spans="1:5" ht="13.25" customHeight="1"/>
    <row r="31" spans="1:5" ht="14" customHeight="1"/>
    <row r="36" ht="13.25" customHeight="1"/>
    <row r="37" ht="14" customHeight="1"/>
  </sheetData>
  <sheetProtection algorithmName="SHA-512" hashValue="paFdSAuqhZm14XyCXsAJHLPZtOWZOmsDaz5qcS6gJDCWm90zIcSEQoigC9mC/F/Uju15koJtM1qzf6R8t6dNRQ==" saltValue="Iy7XUfP9LxqTa+KtdH48DQ==" spinCount="100000" sheet="1" selectLockedCells="1"/>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65CB7DF5E0814A885823ACA03ED713" ma:contentTypeVersion="12" ma:contentTypeDescription="新しいドキュメントを作成します。" ma:contentTypeScope="" ma:versionID="19e8b869a40a35acd823a025a76141f9">
  <xsd:schema xmlns:xsd="http://www.w3.org/2001/XMLSchema" xmlns:xs="http://www.w3.org/2001/XMLSchema" xmlns:p="http://schemas.microsoft.com/office/2006/metadata/properties" xmlns:ns2="ed85c978-2231-4535-9a29-82d8d50718e4" xmlns:ns3="dff9c8ec-6335-401b-98d1-76538194230e" targetNamespace="http://schemas.microsoft.com/office/2006/metadata/properties" ma:root="true" ma:fieldsID="e214cd9ef97a04a89c8cabb0b80361a6" ns2:_="" ns3:_="">
    <xsd:import namespace="ed85c978-2231-4535-9a29-82d8d50718e4"/>
    <xsd:import namespace="dff9c8ec-6335-401b-98d1-765381942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5c978-2231-4535-9a29-82d8d5071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f9c8ec-6335-401b-98d1-765381942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207549-222a-4bdc-8ead-67f0d27ea9fa}" ma:internalName="TaxCatchAll" ma:showField="CatchAllData" ma:web="dff9c8ec-6335-401b-98d1-76538194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85c978-2231-4535-9a29-82d8d50718e4">
      <Terms xmlns="http://schemas.microsoft.com/office/infopath/2007/PartnerControls"/>
    </lcf76f155ced4ddcb4097134ff3c332f>
    <TaxCatchAll xmlns="dff9c8ec-6335-401b-98d1-76538194230e" xsi:nil="true"/>
  </documentManagement>
</p:properties>
</file>

<file path=customXml/itemProps1.xml><?xml version="1.0" encoding="utf-8"?>
<ds:datastoreItem xmlns:ds="http://schemas.openxmlformats.org/officeDocument/2006/customXml" ds:itemID="{4833D8E8-77FA-44A1-890F-EC3B00157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5c978-2231-4535-9a29-82d8d50718e4"/>
    <ds:schemaRef ds:uri="dff9c8ec-6335-401b-98d1-76538194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1B6D06-8A3D-45D2-85FC-8C70E7DE99EA}">
  <ds:schemaRefs>
    <ds:schemaRef ds:uri="http://schemas.microsoft.com/sharepoint/v3/contenttype/forms"/>
  </ds:schemaRefs>
</ds:datastoreItem>
</file>

<file path=customXml/itemProps3.xml><?xml version="1.0" encoding="utf-8"?>
<ds:datastoreItem xmlns:ds="http://schemas.openxmlformats.org/officeDocument/2006/customXml" ds:itemID="{86ABB8E2-6D0E-419F-B213-4D44E2758BA2}">
  <ds:schemaRefs>
    <ds:schemaRef ds:uri="http://www.w3.org/XML/1998/namespace"/>
    <ds:schemaRef ds:uri="http://schemas.microsoft.com/office/2006/metadata/properties"/>
    <ds:schemaRef ds:uri="http://purl.org/dc/dcmitype/"/>
    <ds:schemaRef ds:uri="http://schemas.microsoft.com/office/2006/documentManagement/types"/>
    <ds:schemaRef ds:uri="http://purl.org/dc/terms/"/>
    <ds:schemaRef ds:uri="ed85c978-2231-4535-9a29-82d8d50718e4"/>
    <ds:schemaRef ds:uri="dff9c8ec-6335-401b-98d1-76538194230e"/>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da623df2-7a25-4a8f-b59b-3a3459c1375f}" enabled="1" method="Standard" siteId="{16532572-d567-4d67-8727-f12f7bb6aed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旅費</vt:lpstr>
      <vt:lpstr>【記入例】旅費</vt:lpstr>
      <vt:lpstr>リスト</vt:lpstr>
      <vt:lpstr>【記入例】旅費!Print_Area</vt:lpstr>
      <vt:lpstr>旅費!Print_Area</vt:lpstr>
      <vt:lpstr>往復区分</vt:lpstr>
      <vt:lpstr>種別</vt:lpstr>
      <vt:lpstr>曜日</vt:lpstr>
      <vt:lpstr>曜日変換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2007-10-04T01:44:15Z</dcterms:created>
  <dcterms:modified xsi:type="dcterms:W3CDTF">2026-10-07T09:49:06Z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0x0101009E65CB7DF5E0814A885823ACA03ED713</vt:lpwstr>
  </property>
  <property fmtid="{D5CDD505-2E9C-101B-9397-08002B2CF9AE}" pid="3" name="MSIP_Label_ea60d57e-af5b-4752-ac57-3e4f28ca11dc_Enabled">
    <vt:lpwstr>true</vt:lpwstr>
  </property>
  <property fmtid="{D5CDD505-2E9C-101B-9397-08002B2CF9AE}" pid="4" name="MSIP_Label_ea60d57e-af5b-4752-ac57-3e4f28ca11dc_SetDate">
    <vt:lpwstr>2021-07-19T02:37:58Z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33610687-a21e-4e74-be21-d39b4dcd5dc1</vt:lpwstr>
  </property>
  <property fmtid="{D5CDD505-2E9C-101B-9397-08002B2CF9AE}" pid="9" name="MSIP_Label_ea60d57e-af5b-4752-ac57-3e4f28ca11dc_ContentBits">
    <vt:lpwstr>0</vt:lpwstr>
  </property>
  <property fmtid="{D5CDD505-2E9C-101B-9397-08002B2CF9AE}" pid="10" name="MediaServiceImageTags">
    <vt:lpwstr/>
  </property>
</Properties>
</file>